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b\RA\HL\Data\RA-AL\1c_RA-AL-RAW-DATA\6BD\"/>
    </mc:Choice>
  </mc:AlternateContent>
  <xr:revisionPtr revIDLastSave="0" documentId="13_ncr:1_{C4B68FF9-4D24-4397-87B6-9CFDABAEAB96}" xr6:coauthVersionLast="47" xr6:coauthVersionMax="47" xr10:uidLastSave="{00000000-0000-0000-0000-000000000000}"/>
  <bookViews>
    <workbookView xWindow="-108" yWindow="-108" windowWidth="23256" windowHeight="12456" tabRatio="735" xr2:uid="{00000000-000D-0000-FFFF-FFFF00000000}"/>
  </bookViews>
  <sheets>
    <sheet name="Claims_All_Scales" sheetId="4" r:id="rId1"/>
    <sheet name="Claims_Community" sheetId="5" r:id="rId2"/>
    <sheet name="Claims_Incorporated" sheetId="6" r:id="rId3"/>
    <sheet name="Claims_Unincorporated" sheetId="7" r:id="rId4"/>
    <sheet name="Claims_County" sheetId="8" r:id="rId5"/>
    <sheet name="Claims_Region" sheetId="9" r:id="rId6"/>
    <sheet name="Claims_State" sheetId="11" r:id="rId7"/>
    <sheet name="Metadata" sheetId="12" r:id="rId8"/>
    <sheet name="insurance_report" sheetId="1" r:id="rId9"/>
    <sheet name="insurance_report_Cleaned" sheetId="2" r:id="rId10"/>
  </sheets>
  <externalReferences>
    <externalReference r:id="rId11"/>
  </externalReferences>
  <definedNames>
    <definedName name="_xlnm._FilterDatabase" localSheetId="0" hidden="1">Claims_All_Scales!$A$5:$R$352</definedName>
    <definedName name="_xlnm._FilterDatabase" localSheetId="1" hidden="1">Claims_Community!$A$5:$P$289</definedName>
    <definedName name="_xlnm._FilterDatabase" localSheetId="4" hidden="1">Claims_County!$A$5:$N$60</definedName>
    <definedName name="_xlnm._FilterDatabase" localSheetId="2" hidden="1">Claims_Incorporated!$A$5:$P$234</definedName>
    <definedName name="_xlnm._FilterDatabase" localSheetId="5" hidden="1">Claims_Region!$A$5:$K$5</definedName>
    <definedName name="_xlnm._FilterDatabase" localSheetId="3" hidden="1">Claims_Unincorporated!$A$5:$P$60</definedName>
    <definedName name="Geography">'[1]Report Set Up'!$D$11</definedName>
    <definedName name="Interest1">'[1]Custom Weighting'!$J$18</definedName>
    <definedName name="Interest2">'[1]Custom Weighting'!$J$19</definedName>
    <definedName name="Interest3">'[1]Custom Weighting'!$J$20</definedName>
    <definedName name="Interest4">'[1]Custom Weighting'!$J$21</definedName>
    <definedName name="Interest5">'[1]Custom Weighting'!$J$22</definedName>
    <definedName name="Interest6">'[1]Custom Weighting'!$J$23</definedName>
    <definedName name="Interest7">'[1]Custom Weighting'!$J$24</definedName>
    <definedName name="Interest8">'[1]Custom Weighting'!$J$25</definedName>
    <definedName name="Opportunity1">'[1]Custom Weighting'!$G$18</definedName>
    <definedName name="Opportunity2">'[1]Custom Weighting'!$G$19</definedName>
    <definedName name="Opportunity3">'[1]Custom Weighting'!$G$20</definedName>
    <definedName name="Opportunity4">'[1]Custom Weighting'!$G$21</definedName>
    <definedName name="Opportunity5">'[1]Custom Weighting'!$G$22</definedName>
    <definedName name="Risk1">'[1]Custom Weighting'!$D$18</definedName>
    <definedName name="Risk10">'[1]Custom Weighting'!$D$27</definedName>
    <definedName name="Risk11">'[1]Custom Weighting'!$D$28</definedName>
    <definedName name="Risk12">'[1]Custom Weighting'!$D$29</definedName>
    <definedName name="Risk13">'[1]Custom Weighting'!$D$30</definedName>
    <definedName name="Risk14">'[1]Custom Weighting'!$D$31</definedName>
    <definedName name="Risk15">'[1]Custom Weighting'!$D$32</definedName>
    <definedName name="Risk2">'[1]Custom Weighting'!$D$19</definedName>
    <definedName name="Risk3">'[1]Custom Weighting'!$D$20</definedName>
    <definedName name="Risk4">'[1]Custom Weighting'!$D$21</definedName>
    <definedName name="Risk5">'[1]Custom Weighting'!$D$22</definedName>
    <definedName name="Risk7">'[1]Custom Weighting'!$D$24</definedName>
    <definedName name="Risk8">'[1]Custom Weighting'!$D$25</definedName>
    <definedName name="Risk9">'[1]Custom Weighting'!$D$26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9" l="1"/>
  <c r="K9" i="9"/>
  <c r="K10" i="9"/>
  <c r="K12" i="9"/>
  <c r="K13" i="9"/>
  <c r="K11" i="9"/>
  <c r="K14" i="9"/>
  <c r="K16" i="9"/>
  <c r="K7" i="9"/>
  <c r="K15" i="9"/>
  <c r="K8" i="9"/>
  <c r="J6" i="9"/>
  <c r="J9" i="9"/>
  <c r="J10" i="9"/>
  <c r="J12" i="9"/>
  <c r="J13" i="9"/>
  <c r="J11" i="9"/>
  <c r="J14" i="9"/>
  <c r="J16" i="9"/>
  <c r="J7" i="9"/>
  <c r="J15" i="9"/>
  <c r="J8" i="9"/>
  <c r="M27" i="8"/>
  <c r="M21" i="8"/>
  <c r="M59" i="8"/>
  <c r="M17" i="8"/>
  <c r="M15" i="8"/>
  <c r="M38" i="8"/>
  <c r="M53" i="8"/>
  <c r="M56" i="8"/>
  <c r="M35" i="8"/>
  <c r="M22" i="8"/>
  <c r="M49" i="8"/>
  <c r="M10" i="8"/>
  <c r="M34" i="8"/>
  <c r="M41" i="8"/>
  <c r="M45" i="8"/>
  <c r="M14" i="8"/>
  <c r="M37" i="8"/>
  <c r="M48" i="8"/>
  <c r="M8" i="8"/>
  <c r="M36" i="8"/>
  <c r="M33" i="8"/>
  <c r="M7" i="8"/>
  <c r="M29" i="8"/>
  <c r="M19" i="8"/>
  <c r="M46" i="8"/>
  <c r="M11" i="8"/>
  <c r="M25" i="8"/>
  <c r="M44" i="8"/>
  <c r="M9" i="8"/>
  <c r="M28" i="8"/>
  <c r="M60" i="8"/>
  <c r="M40" i="8"/>
  <c r="M42" i="8"/>
  <c r="M6" i="8"/>
  <c r="M52" i="8"/>
  <c r="M57" i="8"/>
  <c r="M16" i="8"/>
  <c r="M50" i="8"/>
  <c r="M39" i="8"/>
  <c r="M24" i="8"/>
  <c r="M18" i="8"/>
  <c r="M54" i="8"/>
  <c r="M47" i="8"/>
  <c r="M23" i="8"/>
  <c r="M58" i="8"/>
  <c r="M32" i="8"/>
  <c r="M55" i="8"/>
  <c r="M30" i="8"/>
  <c r="M26" i="8"/>
  <c r="M43" i="8"/>
  <c r="M20" i="8"/>
  <c r="M51" i="8"/>
  <c r="M12" i="8"/>
  <c r="M13" i="8"/>
  <c r="M31" i="8"/>
  <c r="L27" i="8"/>
  <c r="L21" i="8"/>
  <c r="L59" i="8"/>
  <c r="L17" i="8"/>
  <c r="L15" i="8"/>
  <c r="L38" i="8"/>
  <c r="L53" i="8"/>
  <c r="L56" i="8"/>
  <c r="L35" i="8"/>
  <c r="L22" i="8"/>
  <c r="L49" i="8"/>
  <c r="L10" i="8"/>
  <c r="L34" i="8"/>
  <c r="L41" i="8"/>
  <c r="L45" i="8"/>
  <c r="L14" i="8"/>
  <c r="L37" i="8"/>
  <c r="L48" i="8"/>
  <c r="L8" i="8"/>
  <c r="L36" i="8"/>
  <c r="L33" i="8"/>
  <c r="L7" i="8"/>
  <c r="L29" i="8"/>
  <c r="L19" i="8"/>
  <c r="L46" i="8"/>
  <c r="L11" i="8"/>
  <c r="L25" i="8"/>
  <c r="L44" i="8"/>
  <c r="L9" i="8"/>
  <c r="L28" i="8"/>
  <c r="L60" i="8"/>
  <c r="L40" i="8"/>
  <c r="L42" i="8"/>
  <c r="L6" i="8"/>
  <c r="L52" i="8"/>
  <c r="L57" i="8"/>
  <c r="L16" i="8"/>
  <c r="L50" i="8"/>
  <c r="L39" i="8"/>
  <c r="L24" i="8"/>
  <c r="L18" i="8"/>
  <c r="L54" i="8"/>
  <c r="L47" i="8"/>
  <c r="L23" i="8"/>
  <c r="L58" i="8"/>
  <c r="L32" i="8"/>
  <c r="L55" i="8"/>
  <c r="L30" i="8"/>
  <c r="L26" i="8"/>
  <c r="L43" i="8"/>
  <c r="L20" i="8"/>
  <c r="L51" i="8"/>
  <c r="L12" i="8"/>
  <c r="L13" i="8"/>
  <c r="L31" i="8"/>
  <c r="O60" i="7"/>
  <c r="N60" i="7"/>
  <c r="O59" i="7"/>
  <c r="N59" i="7"/>
  <c r="O58" i="7"/>
  <c r="N58" i="7"/>
  <c r="O57" i="7"/>
  <c r="N57" i="7"/>
  <c r="O56" i="7"/>
  <c r="N56" i="7"/>
  <c r="O55" i="7"/>
  <c r="N55" i="7"/>
  <c r="O54" i="7"/>
  <c r="N54" i="7"/>
  <c r="O53" i="7"/>
  <c r="N53" i="7"/>
  <c r="O52" i="7"/>
  <c r="N52" i="7"/>
  <c r="O51" i="7"/>
  <c r="N51" i="7"/>
  <c r="O50" i="7"/>
  <c r="N50" i="7"/>
  <c r="O49" i="7"/>
  <c r="N49" i="7"/>
  <c r="O48" i="7"/>
  <c r="N48" i="7"/>
  <c r="O47" i="7"/>
  <c r="N47" i="7"/>
  <c r="O46" i="7"/>
  <c r="N46" i="7"/>
  <c r="O45" i="7"/>
  <c r="N45" i="7"/>
  <c r="O44" i="7"/>
  <c r="N44" i="7"/>
  <c r="O43" i="7"/>
  <c r="N43" i="7"/>
  <c r="O42" i="7"/>
  <c r="N42" i="7"/>
  <c r="O41" i="7"/>
  <c r="N41" i="7"/>
  <c r="O40" i="7"/>
  <c r="N40" i="7"/>
  <c r="O39" i="7"/>
  <c r="N39" i="7"/>
  <c r="O38" i="7"/>
  <c r="N38" i="7"/>
  <c r="O37" i="7"/>
  <c r="N37" i="7"/>
  <c r="O36" i="7"/>
  <c r="N36" i="7"/>
  <c r="O35" i="7"/>
  <c r="N35" i="7"/>
  <c r="O34" i="7"/>
  <c r="N34" i="7"/>
  <c r="O33" i="7"/>
  <c r="N33" i="7"/>
  <c r="O32" i="7"/>
  <c r="N32" i="7"/>
  <c r="O31" i="7"/>
  <c r="N31" i="7"/>
  <c r="O30" i="7"/>
  <c r="N30" i="7"/>
  <c r="O29" i="7"/>
  <c r="N29" i="7"/>
  <c r="O28" i="7"/>
  <c r="N28" i="7"/>
  <c r="O27" i="7"/>
  <c r="N27" i="7"/>
  <c r="O26" i="7"/>
  <c r="N26" i="7"/>
  <c r="O25" i="7"/>
  <c r="N25" i="7"/>
  <c r="O24" i="7"/>
  <c r="N24" i="7"/>
  <c r="O23" i="7"/>
  <c r="N23" i="7"/>
  <c r="O22" i="7"/>
  <c r="N22" i="7"/>
  <c r="O21" i="7"/>
  <c r="N21" i="7"/>
  <c r="O20" i="7"/>
  <c r="N20" i="7"/>
  <c r="O19" i="7"/>
  <c r="N19" i="7"/>
  <c r="O18" i="7"/>
  <c r="N18" i="7"/>
  <c r="O17" i="7"/>
  <c r="N17" i="7"/>
  <c r="O16" i="7"/>
  <c r="N16" i="7"/>
  <c r="O15" i="7"/>
  <c r="N15" i="7"/>
  <c r="O14" i="7"/>
  <c r="N14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O234" i="6"/>
  <c r="N234" i="6"/>
  <c r="O233" i="6"/>
  <c r="N233" i="6"/>
  <c r="O232" i="6"/>
  <c r="N232" i="6"/>
  <c r="O231" i="6"/>
  <c r="N231" i="6"/>
  <c r="O230" i="6"/>
  <c r="N230" i="6"/>
  <c r="O229" i="6"/>
  <c r="N229" i="6"/>
  <c r="O228" i="6"/>
  <c r="N228" i="6"/>
  <c r="O227" i="6"/>
  <c r="N227" i="6"/>
  <c r="O226" i="6"/>
  <c r="N226" i="6"/>
  <c r="O225" i="6"/>
  <c r="N225" i="6"/>
  <c r="O224" i="6"/>
  <c r="N224" i="6"/>
  <c r="O223" i="6"/>
  <c r="N223" i="6"/>
  <c r="O222" i="6"/>
  <c r="N222" i="6"/>
  <c r="O221" i="6"/>
  <c r="N221" i="6"/>
  <c r="O220" i="6"/>
  <c r="N220" i="6"/>
  <c r="O219" i="6"/>
  <c r="N219" i="6"/>
  <c r="O218" i="6"/>
  <c r="N218" i="6"/>
  <c r="O217" i="6"/>
  <c r="N217" i="6"/>
  <c r="O216" i="6"/>
  <c r="N216" i="6"/>
  <c r="O215" i="6"/>
  <c r="N215" i="6"/>
  <c r="O214" i="6"/>
  <c r="N214" i="6"/>
  <c r="O213" i="6"/>
  <c r="N213" i="6"/>
  <c r="O212" i="6"/>
  <c r="N212" i="6"/>
  <c r="O211" i="6"/>
  <c r="N211" i="6"/>
  <c r="O210" i="6"/>
  <c r="N210" i="6"/>
  <c r="O209" i="6"/>
  <c r="N209" i="6"/>
  <c r="O208" i="6"/>
  <c r="N208" i="6"/>
  <c r="O207" i="6"/>
  <c r="N207" i="6"/>
  <c r="O206" i="6"/>
  <c r="N206" i="6"/>
  <c r="O205" i="6"/>
  <c r="N205" i="6"/>
  <c r="O204" i="6"/>
  <c r="N204" i="6"/>
  <c r="O203" i="6"/>
  <c r="N203" i="6"/>
  <c r="O202" i="6"/>
  <c r="N202" i="6"/>
  <c r="O201" i="6"/>
  <c r="N201" i="6"/>
  <c r="O200" i="6"/>
  <c r="N200" i="6"/>
  <c r="O199" i="6"/>
  <c r="N199" i="6"/>
  <c r="O198" i="6"/>
  <c r="N198" i="6"/>
  <c r="O197" i="6"/>
  <c r="N197" i="6"/>
  <c r="O196" i="6"/>
  <c r="N196" i="6"/>
  <c r="O195" i="6"/>
  <c r="N195" i="6"/>
  <c r="O194" i="6"/>
  <c r="N194" i="6"/>
  <c r="O193" i="6"/>
  <c r="N193" i="6"/>
  <c r="O192" i="6"/>
  <c r="N192" i="6"/>
  <c r="O191" i="6"/>
  <c r="N191" i="6"/>
  <c r="O190" i="6"/>
  <c r="N190" i="6"/>
  <c r="O189" i="6"/>
  <c r="N189" i="6"/>
  <c r="O188" i="6"/>
  <c r="N188" i="6"/>
  <c r="O187" i="6"/>
  <c r="N187" i="6"/>
  <c r="O186" i="6"/>
  <c r="N186" i="6"/>
  <c r="O185" i="6"/>
  <c r="N185" i="6"/>
  <c r="O184" i="6"/>
  <c r="N184" i="6"/>
  <c r="O183" i="6"/>
  <c r="N183" i="6"/>
  <c r="O182" i="6"/>
  <c r="N182" i="6"/>
  <c r="O181" i="6"/>
  <c r="N181" i="6"/>
  <c r="O180" i="6"/>
  <c r="N180" i="6"/>
  <c r="O179" i="6"/>
  <c r="N179" i="6"/>
  <c r="O178" i="6"/>
  <c r="N178" i="6"/>
  <c r="O177" i="6"/>
  <c r="N177" i="6"/>
  <c r="O176" i="6"/>
  <c r="N176" i="6"/>
  <c r="O175" i="6"/>
  <c r="N175" i="6"/>
  <c r="O174" i="6"/>
  <c r="N174" i="6"/>
  <c r="O173" i="6"/>
  <c r="N173" i="6"/>
  <c r="O172" i="6"/>
  <c r="N172" i="6"/>
  <c r="O171" i="6"/>
  <c r="N171" i="6"/>
  <c r="O170" i="6"/>
  <c r="N170" i="6"/>
  <c r="O169" i="6"/>
  <c r="N169" i="6"/>
  <c r="O168" i="6"/>
  <c r="N168" i="6"/>
  <c r="O167" i="6"/>
  <c r="N167" i="6"/>
  <c r="O166" i="6"/>
  <c r="N166" i="6"/>
  <c r="O165" i="6"/>
  <c r="N165" i="6"/>
  <c r="O164" i="6"/>
  <c r="N164" i="6"/>
  <c r="O163" i="6"/>
  <c r="N163" i="6"/>
  <c r="O162" i="6"/>
  <c r="N162" i="6"/>
  <c r="O161" i="6"/>
  <c r="N161" i="6"/>
  <c r="O160" i="6"/>
  <c r="N160" i="6"/>
  <c r="O159" i="6"/>
  <c r="N159" i="6"/>
  <c r="O158" i="6"/>
  <c r="N158" i="6"/>
  <c r="O157" i="6"/>
  <c r="N157" i="6"/>
  <c r="O156" i="6"/>
  <c r="N156" i="6"/>
  <c r="O155" i="6"/>
  <c r="N155" i="6"/>
  <c r="O154" i="6"/>
  <c r="N154" i="6"/>
  <c r="O153" i="6"/>
  <c r="N153" i="6"/>
  <c r="O152" i="6"/>
  <c r="N152" i="6"/>
  <c r="O151" i="6"/>
  <c r="N151" i="6"/>
  <c r="O150" i="6"/>
  <c r="N150" i="6"/>
  <c r="O149" i="6"/>
  <c r="N149" i="6"/>
  <c r="O148" i="6"/>
  <c r="N148" i="6"/>
  <c r="O147" i="6"/>
  <c r="N147" i="6"/>
  <c r="O146" i="6"/>
  <c r="N146" i="6"/>
  <c r="O145" i="6"/>
  <c r="N145" i="6"/>
  <c r="O144" i="6"/>
  <c r="N144" i="6"/>
  <c r="O143" i="6"/>
  <c r="N143" i="6"/>
  <c r="O142" i="6"/>
  <c r="N142" i="6"/>
  <c r="O141" i="6"/>
  <c r="N141" i="6"/>
  <c r="O140" i="6"/>
  <c r="N140" i="6"/>
  <c r="O139" i="6"/>
  <c r="N139" i="6"/>
  <c r="O138" i="6"/>
  <c r="N138" i="6"/>
  <c r="O137" i="6"/>
  <c r="N137" i="6"/>
  <c r="O136" i="6"/>
  <c r="N136" i="6"/>
  <c r="O135" i="6"/>
  <c r="N135" i="6"/>
  <c r="O134" i="6"/>
  <c r="N134" i="6"/>
  <c r="O133" i="6"/>
  <c r="N133" i="6"/>
  <c r="O132" i="6"/>
  <c r="N132" i="6"/>
  <c r="O131" i="6"/>
  <c r="N131" i="6"/>
  <c r="O130" i="6"/>
  <c r="N130" i="6"/>
  <c r="O129" i="6"/>
  <c r="N129" i="6"/>
  <c r="O128" i="6"/>
  <c r="N128" i="6"/>
  <c r="O127" i="6"/>
  <c r="N127" i="6"/>
  <c r="O126" i="6"/>
  <c r="N126" i="6"/>
  <c r="O125" i="6"/>
  <c r="N125" i="6"/>
  <c r="O124" i="6"/>
  <c r="N124" i="6"/>
  <c r="O123" i="6"/>
  <c r="N123" i="6"/>
  <c r="O122" i="6"/>
  <c r="N122" i="6"/>
  <c r="O121" i="6"/>
  <c r="N121" i="6"/>
  <c r="O120" i="6"/>
  <c r="N120" i="6"/>
  <c r="O119" i="6"/>
  <c r="N119" i="6"/>
  <c r="O118" i="6"/>
  <c r="N118" i="6"/>
  <c r="O117" i="6"/>
  <c r="N117" i="6"/>
  <c r="O116" i="6"/>
  <c r="N116" i="6"/>
  <c r="O115" i="6"/>
  <c r="N115" i="6"/>
  <c r="O114" i="6"/>
  <c r="N114" i="6"/>
  <c r="O113" i="6"/>
  <c r="N113" i="6"/>
  <c r="O112" i="6"/>
  <c r="N112" i="6"/>
  <c r="O111" i="6"/>
  <c r="N111" i="6"/>
  <c r="O110" i="6"/>
  <c r="N110" i="6"/>
  <c r="O109" i="6"/>
  <c r="N109" i="6"/>
  <c r="O108" i="6"/>
  <c r="N108" i="6"/>
  <c r="O107" i="6"/>
  <c r="N107" i="6"/>
  <c r="O106" i="6"/>
  <c r="N106" i="6"/>
  <c r="O105" i="6"/>
  <c r="N105" i="6"/>
  <c r="O104" i="6"/>
  <c r="N104" i="6"/>
  <c r="O103" i="6"/>
  <c r="N103" i="6"/>
  <c r="O102" i="6"/>
  <c r="N102" i="6"/>
  <c r="O101" i="6"/>
  <c r="N101" i="6"/>
  <c r="O100" i="6"/>
  <c r="N100" i="6"/>
  <c r="O99" i="6"/>
  <c r="N99" i="6"/>
  <c r="O98" i="6"/>
  <c r="N98" i="6"/>
  <c r="O97" i="6"/>
  <c r="N97" i="6"/>
  <c r="O96" i="6"/>
  <c r="N96" i="6"/>
  <c r="O95" i="6"/>
  <c r="N95" i="6"/>
  <c r="O94" i="6"/>
  <c r="N94" i="6"/>
  <c r="O93" i="6"/>
  <c r="N93" i="6"/>
  <c r="O92" i="6"/>
  <c r="N92" i="6"/>
  <c r="O91" i="6"/>
  <c r="N91" i="6"/>
  <c r="O90" i="6"/>
  <c r="N90" i="6"/>
  <c r="O89" i="6"/>
  <c r="N89" i="6"/>
  <c r="O88" i="6"/>
  <c r="N88" i="6"/>
  <c r="O87" i="6"/>
  <c r="N87" i="6"/>
  <c r="O86" i="6"/>
  <c r="N86" i="6"/>
  <c r="O85" i="6"/>
  <c r="N85" i="6"/>
  <c r="O84" i="6"/>
  <c r="N84" i="6"/>
  <c r="O83" i="6"/>
  <c r="N83" i="6"/>
  <c r="O82" i="6"/>
  <c r="N82" i="6"/>
  <c r="O81" i="6"/>
  <c r="N81" i="6"/>
  <c r="O80" i="6"/>
  <c r="N80" i="6"/>
  <c r="O79" i="6"/>
  <c r="N79" i="6"/>
  <c r="O78" i="6"/>
  <c r="N78" i="6"/>
  <c r="O77" i="6"/>
  <c r="N77" i="6"/>
  <c r="O76" i="6"/>
  <c r="N76" i="6"/>
  <c r="O75" i="6"/>
  <c r="N75" i="6"/>
  <c r="O74" i="6"/>
  <c r="N74" i="6"/>
  <c r="O73" i="6"/>
  <c r="N73" i="6"/>
  <c r="O72" i="6"/>
  <c r="N72" i="6"/>
  <c r="O71" i="6"/>
  <c r="N71" i="6"/>
  <c r="O70" i="6"/>
  <c r="N70" i="6"/>
  <c r="O69" i="6"/>
  <c r="N69" i="6"/>
  <c r="O68" i="6"/>
  <c r="N68" i="6"/>
  <c r="O67" i="6"/>
  <c r="N67" i="6"/>
  <c r="O66" i="6"/>
  <c r="N66" i="6"/>
  <c r="O65" i="6"/>
  <c r="N65" i="6"/>
  <c r="O64" i="6"/>
  <c r="N64" i="6"/>
  <c r="O63" i="6"/>
  <c r="N63" i="6"/>
  <c r="O62" i="6"/>
  <c r="N62" i="6"/>
  <c r="O61" i="6"/>
  <c r="N61" i="6"/>
  <c r="O60" i="6"/>
  <c r="N60" i="6"/>
  <c r="O59" i="6"/>
  <c r="N59" i="6"/>
  <c r="O58" i="6"/>
  <c r="N58" i="6"/>
  <c r="O57" i="6"/>
  <c r="N57" i="6"/>
  <c r="O56" i="6"/>
  <c r="N56" i="6"/>
  <c r="O55" i="6"/>
  <c r="N55" i="6"/>
  <c r="O54" i="6"/>
  <c r="N54" i="6"/>
  <c r="O53" i="6"/>
  <c r="N53" i="6"/>
  <c r="O52" i="6"/>
  <c r="N52" i="6"/>
  <c r="O51" i="6"/>
  <c r="N51" i="6"/>
  <c r="O50" i="6"/>
  <c r="N50" i="6"/>
  <c r="O49" i="6"/>
  <c r="N49" i="6"/>
  <c r="O48" i="6"/>
  <c r="N48" i="6"/>
  <c r="O47" i="6"/>
  <c r="N47" i="6"/>
  <c r="O46" i="6"/>
  <c r="N46" i="6"/>
  <c r="O45" i="6"/>
  <c r="N45" i="6"/>
  <c r="O44" i="6"/>
  <c r="N44" i="6"/>
  <c r="O43" i="6"/>
  <c r="N43" i="6"/>
  <c r="O42" i="6"/>
  <c r="N42" i="6"/>
  <c r="O41" i="6"/>
  <c r="N41" i="6"/>
  <c r="O40" i="6"/>
  <c r="N40" i="6"/>
  <c r="O39" i="6"/>
  <c r="N39" i="6"/>
  <c r="O38" i="6"/>
  <c r="N38" i="6"/>
  <c r="O37" i="6"/>
  <c r="N37" i="6"/>
  <c r="O36" i="6"/>
  <c r="N36" i="6"/>
  <c r="O35" i="6"/>
  <c r="N35" i="6"/>
  <c r="O34" i="6"/>
  <c r="N34" i="6"/>
  <c r="O33" i="6"/>
  <c r="N33" i="6"/>
  <c r="O32" i="6"/>
  <c r="N32" i="6"/>
  <c r="O31" i="6"/>
  <c r="N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3" i="6"/>
  <c r="N23" i="6"/>
  <c r="O22" i="6"/>
  <c r="N22" i="6"/>
  <c r="O21" i="6"/>
  <c r="N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N14" i="6"/>
  <c r="O13" i="6"/>
  <c r="N13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N6" i="6"/>
  <c r="O239" i="5"/>
  <c r="O57" i="5"/>
  <c r="O144" i="5"/>
  <c r="O6" i="5"/>
  <c r="O148" i="5"/>
  <c r="O42" i="5"/>
  <c r="O104" i="5"/>
  <c r="O99" i="5"/>
  <c r="O191" i="5"/>
  <c r="O214" i="5"/>
  <c r="O51" i="5"/>
  <c r="O224" i="5"/>
  <c r="O7" i="5"/>
  <c r="O255" i="5"/>
  <c r="O240" i="5"/>
  <c r="O149" i="5"/>
  <c r="O8" i="5"/>
  <c r="O251" i="5"/>
  <c r="O171" i="5"/>
  <c r="O44" i="5"/>
  <c r="O9" i="5"/>
  <c r="O122" i="5"/>
  <c r="O195" i="5"/>
  <c r="O70" i="5"/>
  <c r="O53" i="5"/>
  <c r="O83" i="5"/>
  <c r="O81" i="5"/>
  <c r="O202" i="5"/>
  <c r="O116" i="5"/>
  <c r="O189" i="5"/>
  <c r="O136" i="5"/>
  <c r="O252" i="5"/>
  <c r="O277" i="5"/>
  <c r="O209" i="5"/>
  <c r="O226" i="5"/>
  <c r="O141" i="5"/>
  <c r="O225" i="5"/>
  <c r="O169" i="5"/>
  <c r="O10" i="5"/>
  <c r="O65" i="5"/>
  <c r="O55" i="5"/>
  <c r="O154" i="5"/>
  <c r="O79" i="5"/>
  <c r="O284" i="5"/>
  <c r="O93" i="5"/>
  <c r="O121" i="5"/>
  <c r="O254" i="5"/>
  <c r="O269" i="5"/>
  <c r="O273" i="5"/>
  <c r="O78" i="5"/>
  <c r="O88" i="5"/>
  <c r="O182" i="5"/>
  <c r="O96" i="5"/>
  <c r="O40" i="5"/>
  <c r="O197" i="5"/>
  <c r="O241" i="5"/>
  <c r="O49" i="5"/>
  <c r="O235" i="5"/>
  <c r="O100" i="5"/>
  <c r="O87" i="5"/>
  <c r="O80" i="5"/>
  <c r="O11" i="5"/>
  <c r="O131" i="5"/>
  <c r="O234" i="5"/>
  <c r="O155" i="5"/>
  <c r="O43" i="5"/>
  <c r="O95" i="5"/>
  <c r="O165" i="5"/>
  <c r="O170" i="5"/>
  <c r="O173" i="5"/>
  <c r="O145" i="5"/>
  <c r="O246" i="5"/>
  <c r="O250" i="5"/>
  <c r="O72" i="5"/>
  <c r="O216" i="5"/>
  <c r="O105" i="5"/>
  <c r="O66" i="5"/>
  <c r="O285" i="5"/>
  <c r="O249" i="5"/>
  <c r="O201" i="5"/>
  <c r="O178" i="5"/>
  <c r="O268" i="5"/>
  <c r="O90" i="5"/>
  <c r="O204" i="5"/>
  <c r="O233" i="5"/>
  <c r="O46" i="5"/>
  <c r="O215" i="5"/>
  <c r="O91" i="5"/>
  <c r="O115" i="5"/>
  <c r="O286" i="5"/>
  <c r="O266" i="5"/>
  <c r="O12" i="5"/>
  <c r="O221" i="5"/>
  <c r="O175" i="5"/>
  <c r="O120" i="5"/>
  <c r="O133" i="5"/>
  <c r="O33" i="5"/>
  <c r="O229" i="5"/>
  <c r="O62" i="5"/>
  <c r="O110" i="5"/>
  <c r="O128" i="5"/>
  <c r="O222" i="5"/>
  <c r="O52" i="5"/>
  <c r="O151" i="5"/>
  <c r="O123" i="5"/>
  <c r="O186" i="5"/>
  <c r="O223" i="5"/>
  <c r="O200" i="5"/>
  <c r="O32" i="5"/>
  <c r="O13" i="5"/>
  <c r="O119" i="5"/>
  <c r="O213" i="5"/>
  <c r="O184" i="5"/>
  <c r="O244" i="5"/>
  <c r="O106" i="5"/>
  <c r="O274" i="5"/>
  <c r="O247" i="5"/>
  <c r="O271" i="5"/>
  <c r="O14" i="5"/>
  <c r="O166" i="5"/>
  <c r="O69" i="5"/>
  <c r="O98" i="5"/>
  <c r="O162" i="5"/>
  <c r="O140" i="5"/>
  <c r="O139" i="5"/>
  <c r="O101" i="5"/>
  <c r="O60" i="5"/>
  <c r="O287" i="5"/>
  <c r="O232" i="5"/>
  <c r="O278" i="5"/>
  <c r="O205" i="5"/>
  <c r="O160" i="5"/>
  <c r="O89" i="5"/>
  <c r="O206" i="5"/>
  <c r="O276" i="5"/>
  <c r="O212" i="5"/>
  <c r="O167" i="5"/>
  <c r="O163" i="5"/>
  <c r="O147" i="5"/>
  <c r="O129" i="5"/>
  <c r="O127" i="5"/>
  <c r="O179" i="5"/>
  <c r="O59" i="5"/>
  <c r="O38" i="5"/>
  <c r="O15" i="5"/>
  <c r="O176" i="5"/>
  <c r="O217" i="5"/>
  <c r="O199" i="5"/>
  <c r="O134" i="5"/>
  <c r="O48" i="5"/>
  <c r="O16" i="5"/>
  <c r="O17" i="5"/>
  <c r="O92" i="5"/>
  <c r="O260" i="5"/>
  <c r="O18" i="5"/>
  <c r="O107" i="5"/>
  <c r="O135" i="5"/>
  <c r="O124" i="5"/>
  <c r="O152" i="5"/>
  <c r="O86" i="5"/>
  <c r="O39" i="5"/>
  <c r="O34" i="5"/>
  <c r="O208" i="5"/>
  <c r="O194" i="5"/>
  <c r="O71" i="5"/>
  <c r="O258" i="5"/>
  <c r="O168" i="5"/>
  <c r="O74" i="5"/>
  <c r="O256" i="5"/>
  <c r="O19" i="5"/>
  <c r="O156" i="5"/>
  <c r="O164" i="5"/>
  <c r="O227" i="5"/>
  <c r="O68" i="5"/>
  <c r="O82" i="5"/>
  <c r="O236" i="5"/>
  <c r="O112" i="5"/>
  <c r="O20" i="5"/>
  <c r="O21" i="5"/>
  <c r="O108" i="5"/>
  <c r="O211" i="5"/>
  <c r="O259" i="5"/>
  <c r="O102" i="5"/>
  <c r="O228" i="5"/>
  <c r="O111" i="5"/>
  <c r="O203" i="5"/>
  <c r="O207" i="5"/>
  <c r="O143" i="5"/>
  <c r="O237" i="5"/>
  <c r="O22" i="5"/>
  <c r="O37" i="5"/>
  <c r="O75" i="5"/>
  <c r="O210" i="5"/>
  <c r="O23" i="5"/>
  <c r="O243" i="5"/>
  <c r="O279" i="5"/>
  <c r="O24" i="5"/>
  <c r="O263" i="5"/>
  <c r="O25" i="5"/>
  <c r="O153" i="5"/>
  <c r="O280" i="5"/>
  <c r="O26" i="5"/>
  <c r="O114" i="5"/>
  <c r="O257" i="5"/>
  <c r="O264" i="5"/>
  <c r="O262" i="5"/>
  <c r="O183" i="5"/>
  <c r="O187" i="5"/>
  <c r="O245" i="5"/>
  <c r="O63" i="5"/>
  <c r="O161" i="5"/>
  <c r="O275" i="5"/>
  <c r="O138" i="5"/>
  <c r="O181" i="5"/>
  <c r="O47" i="5"/>
  <c r="O193" i="5"/>
  <c r="O64" i="5"/>
  <c r="O242" i="5"/>
  <c r="O265" i="5"/>
  <c r="O261" i="5"/>
  <c r="O288" i="5"/>
  <c r="O231" i="5"/>
  <c r="O50" i="5"/>
  <c r="O27" i="5"/>
  <c r="O192" i="5"/>
  <c r="O270" i="5"/>
  <c r="O28" i="5"/>
  <c r="O177" i="5"/>
  <c r="O29" i="5"/>
  <c r="O157" i="5"/>
  <c r="O137" i="5"/>
  <c r="O130" i="5"/>
  <c r="O103" i="5"/>
  <c r="O172" i="5"/>
  <c r="O41" i="5"/>
  <c r="O253" i="5"/>
  <c r="O180" i="5"/>
  <c r="O146" i="5"/>
  <c r="O272" i="5"/>
  <c r="O289" i="5"/>
  <c r="O158" i="5"/>
  <c r="O61" i="5"/>
  <c r="O281" i="5"/>
  <c r="O97" i="5"/>
  <c r="O238" i="5"/>
  <c r="O220" i="5"/>
  <c r="O185" i="5"/>
  <c r="O159" i="5"/>
  <c r="O54" i="5"/>
  <c r="O94" i="5"/>
  <c r="O188" i="5"/>
  <c r="O219" i="5"/>
  <c r="O282" i="5"/>
  <c r="O190" i="5"/>
  <c r="O45" i="5"/>
  <c r="O142" i="5"/>
  <c r="O174" i="5"/>
  <c r="O230" i="5"/>
  <c r="O85" i="5"/>
  <c r="O196" i="5"/>
  <c r="O56" i="5"/>
  <c r="O126" i="5"/>
  <c r="O248" i="5"/>
  <c r="O76" i="5"/>
  <c r="O198" i="5"/>
  <c r="O109" i="5"/>
  <c r="O30" i="5"/>
  <c r="O77" i="5"/>
  <c r="O113" i="5"/>
  <c r="O117" i="5"/>
  <c r="O36" i="5"/>
  <c r="O84" i="5"/>
  <c r="O150" i="5"/>
  <c r="O125" i="5"/>
  <c r="O35" i="5"/>
  <c r="O67" i="5"/>
  <c r="O58" i="5"/>
  <c r="O267" i="5"/>
  <c r="O132" i="5"/>
  <c r="O283" i="5"/>
  <c r="O218" i="5"/>
  <c r="O73" i="5"/>
  <c r="O31" i="5"/>
  <c r="O118" i="5"/>
  <c r="N239" i="5"/>
  <c r="N57" i="5"/>
  <c r="N144" i="5"/>
  <c r="N6" i="5"/>
  <c r="N148" i="5"/>
  <c r="N42" i="5"/>
  <c r="N104" i="5"/>
  <c r="N99" i="5"/>
  <c r="N191" i="5"/>
  <c r="N214" i="5"/>
  <c r="N51" i="5"/>
  <c r="N224" i="5"/>
  <c r="N7" i="5"/>
  <c r="N255" i="5"/>
  <c r="N240" i="5"/>
  <c r="N149" i="5"/>
  <c r="N8" i="5"/>
  <c r="N251" i="5"/>
  <c r="N171" i="5"/>
  <c r="N44" i="5"/>
  <c r="N9" i="5"/>
  <c r="N122" i="5"/>
  <c r="N195" i="5"/>
  <c r="N70" i="5"/>
  <c r="N53" i="5"/>
  <c r="N83" i="5"/>
  <c r="N81" i="5"/>
  <c r="N202" i="5"/>
  <c r="N116" i="5"/>
  <c r="N189" i="5"/>
  <c r="N136" i="5"/>
  <c r="N252" i="5"/>
  <c r="N277" i="5"/>
  <c r="N209" i="5"/>
  <c r="N226" i="5"/>
  <c r="N141" i="5"/>
  <c r="N225" i="5"/>
  <c r="N169" i="5"/>
  <c r="N10" i="5"/>
  <c r="N65" i="5"/>
  <c r="N55" i="5"/>
  <c r="N154" i="5"/>
  <c r="N79" i="5"/>
  <c r="N284" i="5"/>
  <c r="N93" i="5"/>
  <c r="N121" i="5"/>
  <c r="N254" i="5"/>
  <c r="N269" i="5"/>
  <c r="N273" i="5"/>
  <c r="N78" i="5"/>
  <c r="N88" i="5"/>
  <c r="N182" i="5"/>
  <c r="N96" i="5"/>
  <c r="N40" i="5"/>
  <c r="N197" i="5"/>
  <c r="N241" i="5"/>
  <c r="N49" i="5"/>
  <c r="N235" i="5"/>
  <c r="N100" i="5"/>
  <c r="N87" i="5"/>
  <c r="N80" i="5"/>
  <c r="N11" i="5"/>
  <c r="N131" i="5"/>
  <c r="N234" i="5"/>
  <c r="N155" i="5"/>
  <c r="N43" i="5"/>
  <c r="N95" i="5"/>
  <c r="N165" i="5"/>
  <c r="N170" i="5"/>
  <c r="N173" i="5"/>
  <c r="N145" i="5"/>
  <c r="N246" i="5"/>
  <c r="N250" i="5"/>
  <c r="N72" i="5"/>
  <c r="N216" i="5"/>
  <c r="N105" i="5"/>
  <c r="N66" i="5"/>
  <c r="N285" i="5"/>
  <c r="N249" i="5"/>
  <c r="N201" i="5"/>
  <c r="N178" i="5"/>
  <c r="N268" i="5"/>
  <c r="N90" i="5"/>
  <c r="N204" i="5"/>
  <c r="N233" i="5"/>
  <c r="N46" i="5"/>
  <c r="N215" i="5"/>
  <c r="N91" i="5"/>
  <c r="N115" i="5"/>
  <c r="N286" i="5"/>
  <c r="N266" i="5"/>
  <c r="N12" i="5"/>
  <c r="N221" i="5"/>
  <c r="N175" i="5"/>
  <c r="N120" i="5"/>
  <c r="N133" i="5"/>
  <c r="N33" i="5"/>
  <c r="N229" i="5"/>
  <c r="N62" i="5"/>
  <c r="N110" i="5"/>
  <c r="N128" i="5"/>
  <c r="N222" i="5"/>
  <c r="N52" i="5"/>
  <c r="N151" i="5"/>
  <c r="N123" i="5"/>
  <c r="N186" i="5"/>
  <c r="N223" i="5"/>
  <c r="N200" i="5"/>
  <c r="N32" i="5"/>
  <c r="N13" i="5"/>
  <c r="N119" i="5"/>
  <c r="N213" i="5"/>
  <c r="N184" i="5"/>
  <c r="N244" i="5"/>
  <c r="N106" i="5"/>
  <c r="N274" i="5"/>
  <c r="N247" i="5"/>
  <c r="N271" i="5"/>
  <c r="N14" i="5"/>
  <c r="N166" i="5"/>
  <c r="N69" i="5"/>
  <c r="N98" i="5"/>
  <c r="N162" i="5"/>
  <c r="N140" i="5"/>
  <c r="N139" i="5"/>
  <c r="N101" i="5"/>
  <c r="N60" i="5"/>
  <c r="N287" i="5"/>
  <c r="N232" i="5"/>
  <c r="N278" i="5"/>
  <c r="N205" i="5"/>
  <c r="N160" i="5"/>
  <c r="N89" i="5"/>
  <c r="N206" i="5"/>
  <c r="N276" i="5"/>
  <c r="N212" i="5"/>
  <c r="N167" i="5"/>
  <c r="N163" i="5"/>
  <c r="N147" i="5"/>
  <c r="N129" i="5"/>
  <c r="N127" i="5"/>
  <c r="N179" i="5"/>
  <c r="N59" i="5"/>
  <c r="N38" i="5"/>
  <c r="N15" i="5"/>
  <c r="N176" i="5"/>
  <c r="N217" i="5"/>
  <c r="N199" i="5"/>
  <c r="N134" i="5"/>
  <c r="N48" i="5"/>
  <c r="N16" i="5"/>
  <c r="N17" i="5"/>
  <c r="N92" i="5"/>
  <c r="N260" i="5"/>
  <c r="N18" i="5"/>
  <c r="N107" i="5"/>
  <c r="N135" i="5"/>
  <c r="N124" i="5"/>
  <c r="N152" i="5"/>
  <c r="N86" i="5"/>
  <c r="N39" i="5"/>
  <c r="N34" i="5"/>
  <c r="N208" i="5"/>
  <c r="N194" i="5"/>
  <c r="N71" i="5"/>
  <c r="N258" i="5"/>
  <c r="N168" i="5"/>
  <c r="N74" i="5"/>
  <c r="N256" i="5"/>
  <c r="N19" i="5"/>
  <c r="N156" i="5"/>
  <c r="N164" i="5"/>
  <c r="N227" i="5"/>
  <c r="N68" i="5"/>
  <c r="N82" i="5"/>
  <c r="N236" i="5"/>
  <c r="N112" i="5"/>
  <c r="N20" i="5"/>
  <c r="N21" i="5"/>
  <c r="N108" i="5"/>
  <c r="N211" i="5"/>
  <c r="N259" i="5"/>
  <c r="N102" i="5"/>
  <c r="N228" i="5"/>
  <c r="N111" i="5"/>
  <c r="N203" i="5"/>
  <c r="N207" i="5"/>
  <c r="N143" i="5"/>
  <c r="N237" i="5"/>
  <c r="N22" i="5"/>
  <c r="N37" i="5"/>
  <c r="N75" i="5"/>
  <c r="N210" i="5"/>
  <c r="N23" i="5"/>
  <c r="N243" i="5"/>
  <c r="N279" i="5"/>
  <c r="N24" i="5"/>
  <c r="N263" i="5"/>
  <c r="N25" i="5"/>
  <c r="N153" i="5"/>
  <c r="N280" i="5"/>
  <c r="N26" i="5"/>
  <c r="N114" i="5"/>
  <c r="N257" i="5"/>
  <c r="N264" i="5"/>
  <c r="N262" i="5"/>
  <c r="N183" i="5"/>
  <c r="N187" i="5"/>
  <c r="N245" i="5"/>
  <c r="N63" i="5"/>
  <c r="N161" i="5"/>
  <c r="N275" i="5"/>
  <c r="N138" i="5"/>
  <c r="N181" i="5"/>
  <c r="N47" i="5"/>
  <c r="N193" i="5"/>
  <c r="N64" i="5"/>
  <c r="N242" i="5"/>
  <c r="N265" i="5"/>
  <c r="N261" i="5"/>
  <c r="N288" i="5"/>
  <c r="N231" i="5"/>
  <c r="N50" i="5"/>
  <c r="N27" i="5"/>
  <c r="N192" i="5"/>
  <c r="N270" i="5"/>
  <c r="N28" i="5"/>
  <c r="N177" i="5"/>
  <c r="N29" i="5"/>
  <c r="N157" i="5"/>
  <c r="N137" i="5"/>
  <c r="N130" i="5"/>
  <c r="N103" i="5"/>
  <c r="N172" i="5"/>
  <c r="N41" i="5"/>
  <c r="N253" i="5"/>
  <c r="N180" i="5"/>
  <c r="N146" i="5"/>
  <c r="N272" i="5"/>
  <c r="N289" i="5"/>
  <c r="N158" i="5"/>
  <c r="N61" i="5"/>
  <c r="N281" i="5"/>
  <c r="N97" i="5"/>
  <c r="N238" i="5"/>
  <c r="N220" i="5"/>
  <c r="N185" i="5"/>
  <c r="N159" i="5"/>
  <c r="N54" i="5"/>
  <c r="N94" i="5"/>
  <c r="N188" i="5"/>
  <c r="N219" i="5"/>
  <c r="N282" i="5"/>
  <c r="N190" i="5"/>
  <c r="N45" i="5"/>
  <c r="N142" i="5"/>
  <c r="N174" i="5"/>
  <c r="N230" i="5"/>
  <c r="N85" i="5"/>
  <c r="N196" i="5"/>
  <c r="N56" i="5"/>
  <c r="N126" i="5"/>
  <c r="N248" i="5"/>
  <c r="N76" i="5"/>
  <c r="N198" i="5"/>
  <c r="N109" i="5"/>
  <c r="N30" i="5"/>
  <c r="N77" i="5"/>
  <c r="N113" i="5"/>
  <c r="N117" i="5"/>
  <c r="N36" i="5"/>
  <c r="N84" i="5"/>
  <c r="N150" i="5"/>
  <c r="N125" i="5"/>
  <c r="N35" i="5"/>
  <c r="N67" i="5"/>
  <c r="N58" i="5"/>
  <c r="N267" i="5"/>
  <c r="N132" i="5"/>
  <c r="N283" i="5"/>
  <c r="N218" i="5"/>
  <c r="N73" i="5"/>
  <c r="N31" i="5"/>
  <c r="N118" i="5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6" i="4"/>
  <c r="O357" i="4"/>
  <c r="O358" i="4"/>
  <c r="O359" i="4"/>
  <c r="O360" i="4"/>
  <c r="O361" i="4"/>
  <c r="O362" i="4"/>
  <c r="O363" i="4"/>
  <c r="O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6" i="4"/>
  <c r="N357" i="4"/>
  <c r="N358" i="4"/>
  <c r="N359" i="4"/>
  <c r="N360" i="4"/>
  <c r="N361" i="4"/>
  <c r="N362" i="4"/>
  <c r="N363" i="4"/>
  <c r="N6" i="4"/>
  <c r="P348" i="2" l="1"/>
  <c r="O348" i="2"/>
  <c r="N348" i="2"/>
  <c r="M348" i="2"/>
  <c r="L348" i="2"/>
  <c r="K348" i="2"/>
  <c r="P294" i="2"/>
  <c r="O294" i="2"/>
  <c r="N294" i="2"/>
  <c r="M294" i="2"/>
  <c r="L294" i="2"/>
  <c r="K294" i="2"/>
  <c r="P268" i="2"/>
  <c r="O268" i="2"/>
  <c r="N268" i="2"/>
  <c r="M268" i="2"/>
  <c r="L268" i="2"/>
  <c r="K268" i="2"/>
  <c r="L242" i="2"/>
  <c r="M242" i="2"/>
  <c r="N242" i="2"/>
  <c r="O242" i="2"/>
  <c r="P242" i="2"/>
  <c r="K242" i="2"/>
</calcChain>
</file>

<file path=xl/sharedStrings.xml><?xml version="1.0" encoding="utf-8"?>
<sst xmlns="http://schemas.openxmlformats.org/spreadsheetml/2006/main" count="9155" uniqueCount="2214">
  <si>
    <t>Federal Emergency Management Agency</t>
  </si>
  <si>
    <t>NFIP Insurance Report</t>
  </si>
  <si>
    <t>WEST VIRGINIA</t>
  </si>
  <si>
    <t>CID</t>
  </si>
  <si>
    <t>Community Name</t>
  </si>
  <si>
    <t>Total Premium</t>
  </si>
  <si>
    <t>V-Zone</t>
  </si>
  <si>
    <t>A-Zone</t>
  </si>
  <si>
    <t>No. Policies</t>
  </si>
  <si>
    <t>Total Coverage</t>
  </si>
  <si>
    <t>Total Claims
Since 1978</t>
  </si>
  <si>
    <t>Total Paid
Since 1978</t>
  </si>
  <si>
    <t>[BARBOUR COUNTY]</t>
  </si>
  <si>
    <t>540001</t>
  </si>
  <si>
    <t>BARBOUR COUNTY*</t>
  </si>
  <si>
    <t>$ 17,872</t>
  </si>
  <si>
    <t>0</t>
  </si>
  <si>
    <t>10</t>
  </si>
  <si>
    <t>19</t>
  </si>
  <si>
    <t>$ 3,361,000</t>
  </si>
  <si>
    <t>39</t>
  </si>
  <si>
    <t>$ 246,001</t>
  </si>
  <si>
    <t>540002</t>
  </si>
  <si>
    <t>BELINGTON, TOWN OF</t>
  </si>
  <si>
    <t>$ 10,621</t>
  </si>
  <si>
    <t>7</t>
  </si>
  <si>
    <t>11</t>
  </si>
  <si>
    <t>$ 2,014,000</t>
  </si>
  <si>
    <t>56</t>
  </si>
  <si>
    <t>$ 564,739</t>
  </si>
  <si>
    <t>540003</t>
  </si>
  <si>
    <t>JUNIOR, TOWN OF</t>
  </si>
  <si>
    <t>$ 0</t>
  </si>
  <si>
    <t>5</t>
  </si>
  <si>
    <t>$ 23,835</t>
  </si>
  <si>
    <t>540004</t>
  </si>
  <si>
    <t>PHILIPPI, CITY OF</t>
  </si>
  <si>
    <t>$ 38,947</t>
  </si>
  <si>
    <t>25</t>
  </si>
  <si>
    <t>28</t>
  </si>
  <si>
    <t>$ 2,671,000</t>
  </si>
  <si>
    <t>276</t>
  </si>
  <si>
    <t>$ 2,759,077</t>
  </si>
  <si>
    <t>County Total :</t>
  </si>
  <si>
    <t>$ 67,440</t>
  </si>
  <si>
    <t>42</t>
  </si>
  <si>
    <t>58</t>
  </si>
  <si>
    <t>$ 8,046,000</t>
  </si>
  <si>
    <t>376</t>
  </si>
  <si>
    <t>$ 3,593,652</t>
  </si>
  <si>
    <t>[BERKELEY COUNTY]</t>
  </si>
  <si>
    <t>540282</t>
  </si>
  <si>
    <t>BERKELEY COUNTY *</t>
  </si>
  <si>
    <t>$ 110,593</t>
  </si>
  <si>
    <t>109</t>
  </si>
  <si>
    <t>$ 24,278,000</t>
  </si>
  <si>
    <t>378</t>
  </si>
  <si>
    <t>$ 5,517,937</t>
  </si>
  <si>
    <t>540006</t>
  </si>
  <si>
    <t>MARTINSBURG, CITY OF</t>
  </si>
  <si>
    <t>$ 10,297</t>
  </si>
  <si>
    <t>6</t>
  </si>
  <si>
    <t>14</t>
  </si>
  <si>
    <t>$ 3,565,000</t>
  </si>
  <si>
    <t>34</t>
  </si>
  <si>
    <t>$ 680,792</t>
  </si>
  <si>
    <t>$ 120,890</t>
  </si>
  <si>
    <t>62</t>
  </si>
  <si>
    <t>123</t>
  </si>
  <si>
    <t>$ 27,843,000</t>
  </si>
  <si>
    <t>412</t>
  </si>
  <si>
    <t>$ 6,198,729</t>
  </si>
  <si>
    <t>[BOONE COUNTY]</t>
  </si>
  <si>
    <t>540007</t>
  </si>
  <si>
    <t>BOONE COUNTY *</t>
  </si>
  <si>
    <t>$ 139,327</t>
  </si>
  <si>
    <t>103</t>
  </si>
  <si>
    <t>134</t>
  </si>
  <si>
    <t>$ 19,466,000</t>
  </si>
  <si>
    <t>296</t>
  </si>
  <si>
    <t>$ 1,779,443</t>
  </si>
  <si>
    <t>540230</t>
  </si>
  <si>
    <t>DANVILLE, TOWN OF</t>
  </si>
  <si>
    <t>$ 4,740</t>
  </si>
  <si>
    <t>4</t>
  </si>
  <si>
    <t>$ 675,000</t>
  </si>
  <si>
    <t>79</t>
  </si>
  <si>
    <t>$ 925,010</t>
  </si>
  <si>
    <t>540008</t>
  </si>
  <si>
    <t>MADISON, TOWN OF</t>
  </si>
  <si>
    <t>$ 9,912</t>
  </si>
  <si>
    <t>$ 1,784,000</t>
  </si>
  <si>
    <t>87</t>
  </si>
  <si>
    <t>$ 803,788</t>
  </si>
  <si>
    <t>540238</t>
  </si>
  <si>
    <t>SYLVESTER, TOWN OF</t>
  </si>
  <si>
    <t>$ 7,911</t>
  </si>
  <si>
    <t>$ 800,000</t>
  </si>
  <si>
    <t>15</t>
  </si>
  <si>
    <t>$ 83,575</t>
  </si>
  <si>
    <t>540229</t>
  </si>
  <si>
    <t>WHITESVILLE, TOWN OF</t>
  </si>
  <si>
    <t>$ 4,134</t>
  </si>
  <si>
    <t>$ 291,000</t>
  </si>
  <si>
    <t>9</t>
  </si>
  <si>
    <t>$ 75,059</t>
  </si>
  <si>
    <t>$ 166,024</t>
  </si>
  <si>
    <t>130</t>
  </si>
  <si>
    <t>162</t>
  </si>
  <si>
    <t>$ 23,016,000</t>
  </si>
  <si>
    <t>486</t>
  </si>
  <si>
    <t>$ 3,666,875</t>
  </si>
  <si>
    <t>[BRAXTON COUNTY]</t>
  </si>
  <si>
    <t>540009</t>
  </si>
  <si>
    <t>BRAXTON COUNTY *</t>
  </si>
  <si>
    <t>$ 43,325</t>
  </si>
  <si>
    <t>24</t>
  </si>
  <si>
    <t>$ 7,720,000</t>
  </si>
  <si>
    <t>$ 439,028</t>
  </si>
  <si>
    <t>540010</t>
  </si>
  <si>
    <t>BURNSVILLE, TOWN OF</t>
  </si>
  <si>
    <t>$ 245</t>
  </si>
  <si>
    <t>1</t>
  </si>
  <si>
    <t>$ 42,000</t>
  </si>
  <si>
    <t>$ 110,673</t>
  </si>
  <si>
    <t>540237</t>
  </si>
  <si>
    <t>GASSAWAY, TOWN OF</t>
  </si>
  <si>
    <t>$ 1,839</t>
  </si>
  <si>
    <t>3</t>
  </si>
  <si>
    <t>$ 121,000</t>
  </si>
  <si>
    <t>2</t>
  </si>
  <si>
    <t>$ 32,587</t>
  </si>
  <si>
    <t>540236</t>
  </si>
  <si>
    <t>SUTTON, TOWN OF</t>
  </si>
  <si>
    <t>$ 709</t>
  </si>
  <si>
    <t>$ 245,000</t>
  </si>
  <si>
    <t>$ 5,109</t>
  </si>
  <si>
    <t>$ 46,118</t>
  </si>
  <si>
    <t>31</t>
  </si>
  <si>
    <t>50</t>
  </si>
  <si>
    <t>$ 8,128,000</t>
  </si>
  <si>
    <t>48</t>
  </si>
  <si>
    <t>$ 587,397</t>
  </si>
  <si>
    <t>[BROOKE COUNTY]</t>
  </si>
  <si>
    <t>540012</t>
  </si>
  <si>
    <t>BETHANY, TOWN OF</t>
  </si>
  <si>
    <t>$ 2,488</t>
  </si>
  <si>
    <t>$ 423,000</t>
  </si>
  <si>
    <t>$ 9,704</t>
  </si>
  <si>
    <t>540011</t>
  </si>
  <si>
    <t>BROOKE COUNTY *</t>
  </si>
  <si>
    <t>$ 11,651</t>
  </si>
  <si>
    <t>8</t>
  </si>
  <si>
    <t>12</t>
  </si>
  <si>
    <t>$ 1,402,000</t>
  </si>
  <si>
    <t>51</t>
  </si>
  <si>
    <t>$ 554,182</t>
  </si>
  <si>
    <t>540013</t>
  </si>
  <si>
    <t>FOLLANSBEE, CITY OF</t>
  </si>
  <si>
    <t>$ 7,093</t>
  </si>
  <si>
    <t>$ 799,000</t>
  </si>
  <si>
    <t>23</t>
  </si>
  <si>
    <t>$ 720,205</t>
  </si>
  <si>
    <t>540014</t>
  </si>
  <si>
    <t>WEIRTON, CITY OF</t>
  </si>
  <si>
    <t>$ 39,021</t>
  </si>
  <si>
    <t>$ 4,516,000</t>
  </si>
  <si>
    <t>170</t>
  </si>
  <si>
    <t>$ 2,146,232</t>
  </si>
  <si>
    <t>540015</t>
  </si>
  <si>
    <t>WELLSBURG, CITY OF</t>
  </si>
  <si>
    <t>$ 92,066</t>
  </si>
  <si>
    <t>77</t>
  </si>
  <si>
    <t>78</t>
  </si>
  <si>
    <t>$ 7,295,000</t>
  </si>
  <si>
    <t>373</t>
  </si>
  <si>
    <t>$ 4,019,901</t>
  </si>
  <si>
    <t>For Official Use Only</t>
  </si>
  <si>
    <t xml:space="preserve">Page 1 of </t>
  </si>
  <si>
    <t xml:space="preserve"> 14</t>
  </si>
  <si>
    <t>05/01/2024</t>
  </si>
  <si>
    <t>$ 152,319</t>
  </si>
  <si>
    <t>106</t>
  </si>
  <si>
    <t>125</t>
  </si>
  <si>
    <t>$ 14,435,000</t>
  </si>
  <si>
    <t>620</t>
  </si>
  <si>
    <t>$ 7,450,224</t>
  </si>
  <si>
    <t>[CABELL COUNTY]</t>
  </si>
  <si>
    <t>540017</t>
  </si>
  <si>
    <t>BARBOURSVILLE, VILLAGE OF</t>
  </si>
  <si>
    <t>$ 13,215</t>
  </si>
  <si>
    <t>$ 3,515,000</t>
  </si>
  <si>
    <t>13</t>
  </si>
  <si>
    <t>$ 65,340</t>
  </si>
  <si>
    <t>540016</t>
  </si>
  <si>
    <t>CABELL COUNTY*</t>
  </si>
  <si>
    <t>$ 147,600</t>
  </si>
  <si>
    <t>93</t>
  </si>
  <si>
    <t>152</t>
  </si>
  <si>
    <t>$ 28,754,000</t>
  </si>
  <si>
    <t>287</t>
  </si>
  <si>
    <t>$ 3,329,397</t>
  </si>
  <si>
    <t>540018</t>
  </si>
  <si>
    <t>HUNTINGTON, CITY OF</t>
  </si>
  <si>
    <t>$ 90,619</t>
  </si>
  <si>
    <t>63</t>
  </si>
  <si>
    <t>94</t>
  </si>
  <si>
    <t>$ 16,857,000</t>
  </si>
  <si>
    <t>273</t>
  </si>
  <si>
    <t>$ 3,434,384</t>
  </si>
  <si>
    <t>540019</t>
  </si>
  <si>
    <t>MILTON, CITY OF</t>
  </si>
  <si>
    <t>$ 78,359</t>
  </si>
  <si>
    <t>45</t>
  </si>
  <si>
    <t>$ 9,332,000</t>
  </si>
  <si>
    <t>190</t>
  </si>
  <si>
    <t>$ 2,622,739</t>
  </si>
  <si>
    <t>$ 329,793</t>
  </si>
  <si>
    <t>205</t>
  </si>
  <si>
    <t>309</t>
  </si>
  <si>
    <t>$ 58,458,000</t>
  </si>
  <si>
    <t>763</t>
  </si>
  <si>
    <t>$ 9,451,860</t>
  </si>
  <si>
    <t>[CALHOUN COUNTY]</t>
  </si>
  <si>
    <t>540020</t>
  </si>
  <si>
    <t>CALHOUN COUNTY *</t>
  </si>
  <si>
    <t>$ 22,109</t>
  </si>
  <si>
    <t>16</t>
  </si>
  <si>
    <t>$ 2,844,000</t>
  </si>
  <si>
    <t>145</t>
  </si>
  <si>
    <t>$ 980,193</t>
  </si>
  <si>
    <t>540021</t>
  </si>
  <si>
    <t>GRANTSVILLE, TOWN OF</t>
  </si>
  <si>
    <t>$ 7,009</t>
  </si>
  <si>
    <t>$ 482,000</t>
  </si>
  <si>
    <t>144</t>
  </si>
  <si>
    <t>$ 1,366,885</t>
  </si>
  <si>
    <t>$ 29,118</t>
  </si>
  <si>
    <t>33</t>
  </si>
  <si>
    <t>$ 3,326,000</t>
  </si>
  <si>
    <t>289</t>
  </si>
  <si>
    <t>$ 2,347,078</t>
  </si>
  <si>
    <t>[CLAY COUNTY]</t>
  </si>
  <si>
    <t>540022</t>
  </si>
  <si>
    <t>CLAY COUNTY *</t>
  </si>
  <si>
    <t>$ 48,934</t>
  </si>
  <si>
    <t>32</t>
  </si>
  <si>
    <t>54</t>
  </si>
  <si>
    <t>$ 8,381,000</t>
  </si>
  <si>
    <t>60</t>
  </si>
  <si>
    <t>$ 1,455,557</t>
  </si>
  <si>
    <t>540023</t>
  </si>
  <si>
    <t>CLAY, TOWN OF</t>
  </si>
  <si>
    <t>$ 20,646</t>
  </si>
  <si>
    <t>$ 2,272,000</t>
  </si>
  <si>
    <t>$ 178,478</t>
  </si>
  <si>
    <t>$ 69,580</t>
  </si>
  <si>
    <t>35</t>
  </si>
  <si>
    <t>$ 10,653,000</t>
  </si>
  <si>
    <t>71</t>
  </si>
  <si>
    <t>$ 1,634,035</t>
  </si>
  <si>
    <t>[DODDRIDGE COUNTY]</t>
  </si>
  <si>
    <t>540024</t>
  </si>
  <si>
    <t>DODDRIDGE COUNTY *</t>
  </si>
  <si>
    <t>$ 33,004</t>
  </si>
  <si>
    <t>$ 4,422,000</t>
  </si>
  <si>
    <t>44</t>
  </si>
  <si>
    <t>$ 316,774</t>
  </si>
  <si>
    <t>540025</t>
  </si>
  <si>
    <t>WEST UNION, TOWN OF</t>
  </si>
  <si>
    <t>$ 110,421</t>
  </si>
  <si>
    <t>$ 427,195</t>
  </si>
  <si>
    <t>[FAYETTE COUNTY]</t>
  </si>
  <si>
    <t>540027</t>
  </si>
  <si>
    <t>ANSTED, TOWN OF</t>
  </si>
  <si>
    <t>$ 425</t>
  </si>
  <si>
    <t>$ 210,000</t>
  </si>
  <si>
    <t>$ 1,357</t>
  </si>
  <si>
    <t>540026</t>
  </si>
  <si>
    <t>FAYETTE COUNTY*</t>
  </si>
  <si>
    <t>$ 61,932</t>
  </si>
  <si>
    <t>43</t>
  </si>
  <si>
    <t>68</t>
  </si>
  <si>
    <t>$ 8,919,000</t>
  </si>
  <si>
    <t>206</t>
  </si>
  <si>
    <t>$ 2,216,705</t>
  </si>
  <si>
    <t>540293</t>
  </si>
  <si>
    <t>FAYETTEVILLE, TOWN OF</t>
  </si>
  <si>
    <t>$ 5,387</t>
  </si>
  <si>
    <t>$ 1,442,000</t>
  </si>
  <si>
    <t>540294</t>
  </si>
  <si>
    <t>GAULEY BRIDGE, TOWN OF</t>
  </si>
  <si>
    <t>$ 12,577</t>
  </si>
  <si>
    <t>$ 2,018,000</t>
  </si>
  <si>
    <t>$ 96,512</t>
  </si>
  <si>
    <t>540028</t>
  </si>
  <si>
    <t>MEADOW BRIDGE, TOWN OF</t>
  </si>
  <si>
    <t>$ 6,819</t>
  </si>
  <si>
    <t>540029</t>
  </si>
  <si>
    <t>MONTGOMERY, CITY OF</t>
  </si>
  <si>
    <t>$ 1,915</t>
  </si>
  <si>
    <t>$ 455,000</t>
  </si>
  <si>
    <t>$ 400</t>
  </si>
  <si>
    <t>540280</t>
  </si>
  <si>
    <t>MOUNT HOPE, CITY OF</t>
  </si>
  <si>
    <t>$ 7,129</t>
  </si>
  <si>
    <t>$ 486,000</t>
  </si>
  <si>
    <t>$ 290,301</t>
  </si>
  <si>
    <t xml:space="preserve">Page 2 of </t>
  </si>
  <si>
    <t>540031</t>
  </si>
  <si>
    <t>OAK HILL, CITY OF</t>
  </si>
  <si>
    <t>$ 2,346</t>
  </si>
  <si>
    <t>$ 432,000</t>
  </si>
  <si>
    <t>$ 91,090</t>
  </si>
  <si>
    <t>540032</t>
  </si>
  <si>
    <t>PAX, TOWN OF</t>
  </si>
  <si>
    <t>$ 203,535</t>
  </si>
  <si>
    <t>540033</t>
  </si>
  <si>
    <t>SMITHERS, TOWN OF</t>
  </si>
  <si>
    <t>$ 5,027</t>
  </si>
  <si>
    <t>$ 1,705,000</t>
  </si>
  <si>
    <t>$ 406,868</t>
  </si>
  <si>
    <t>$ 96,738</t>
  </si>
  <si>
    <t>96</t>
  </si>
  <si>
    <t>$ 15,667,000</t>
  </si>
  <si>
    <t>310</t>
  </si>
  <si>
    <t>$ 3,313,587</t>
  </si>
  <si>
    <t>[GILMER COUNTY]</t>
  </si>
  <si>
    <t>540035</t>
  </si>
  <si>
    <t>GILMER COUNTY *</t>
  </si>
  <si>
    <t>$ 38,274</t>
  </si>
  <si>
    <t>$ 6,276,000</t>
  </si>
  <si>
    <t>153</t>
  </si>
  <si>
    <t>$ 1,491,130</t>
  </si>
  <si>
    <t>540036</t>
  </si>
  <si>
    <t>GLENVILLE, CITY OF</t>
  </si>
  <si>
    <t>$ 48,143</t>
  </si>
  <si>
    <t>$ 2,919,000</t>
  </si>
  <si>
    <t>280</t>
  </si>
  <si>
    <t>$ 3,683,460</t>
  </si>
  <si>
    <t>540037</t>
  </si>
  <si>
    <t>SAND FORK, TOWN OF</t>
  </si>
  <si>
    <t>$ 885</t>
  </si>
  <si>
    <t>$ 56,000</t>
  </si>
  <si>
    <t>$ 178,714</t>
  </si>
  <si>
    <t>$ 87,302</t>
  </si>
  <si>
    <t>37</t>
  </si>
  <si>
    <t>55</t>
  </si>
  <si>
    <t>$ 9,251,000</t>
  </si>
  <si>
    <t>466</t>
  </si>
  <si>
    <t>$ 5,353,304</t>
  </si>
  <si>
    <t>[GRANT COUNTY]</t>
  </si>
  <si>
    <t>540240</t>
  </si>
  <si>
    <t>BAYARD, TOWN OF</t>
  </si>
  <si>
    <t>$ 399</t>
  </si>
  <si>
    <t>$ 105,000</t>
  </si>
  <si>
    <t>540038</t>
  </si>
  <si>
    <t>GRANT COUNTY*</t>
  </si>
  <si>
    <t>$ 39,590</t>
  </si>
  <si>
    <t>26</t>
  </si>
  <si>
    <t>$ 6,942,000</t>
  </si>
  <si>
    <t>$ 976,438</t>
  </si>
  <si>
    <t>540039</t>
  </si>
  <si>
    <t>PETERSBURG, CITYOF</t>
  </si>
  <si>
    <t>$ 9,099</t>
  </si>
  <si>
    <t>$ 1,970,000</t>
  </si>
  <si>
    <t>107</t>
  </si>
  <si>
    <t>$ 2,037,146</t>
  </si>
  <si>
    <t>$ 49,088</t>
  </si>
  <si>
    <t>27</t>
  </si>
  <si>
    <t>49</t>
  </si>
  <si>
    <t>$ 9,017,000</t>
  </si>
  <si>
    <t>158</t>
  </si>
  <si>
    <t>$ 3,013,584</t>
  </si>
  <si>
    <t>[GREENBRIER COUNTY]</t>
  </si>
  <si>
    <t>540041</t>
  </si>
  <si>
    <t>ALDERSON, TOWN OF</t>
  </si>
  <si>
    <t>$ 75,887</t>
  </si>
  <si>
    <t>36</t>
  </si>
  <si>
    <t>$ 5,342,000</t>
  </si>
  <si>
    <t>201</t>
  </si>
  <si>
    <t>$ 3,495,889</t>
  </si>
  <si>
    <t>540243</t>
  </si>
  <si>
    <t>FALLING SPRINGS, CORPORATION OF</t>
  </si>
  <si>
    <t>$ 1,205</t>
  </si>
  <si>
    <t>$ 273,000</t>
  </si>
  <si>
    <t>$ 33,733</t>
  </si>
  <si>
    <t>540040</t>
  </si>
  <si>
    <t>GREENBRIER COUNTY*</t>
  </si>
  <si>
    <t>$ 152,712</t>
  </si>
  <si>
    <t>85</t>
  </si>
  <si>
    <t>154</t>
  </si>
  <si>
    <t>$ 35,913,000</t>
  </si>
  <si>
    <t>475</t>
  </si>
  <si>
    <t>$ 10,679,793</t>
  </si>
  <si>
    <t>540281</t>
  </si>
  <si>
    <t>LEWISBURG, CITY OF</t>
  </si>
  <si>
    <t>$ 75</t>
  </si>
  <si>
    <t>$ 45,000</t>
  </si>
  <si>
    <t>$ 12,000</t>
  </si>
  <si>
    <t>540244</t>
  </si>
  <si>
    <t>QUINWOOD, TOWN OF</t>
  </si>
  <si>
    <t>$ 3,216</t>
  </si>
  <si>
    <t>540228</t>
  </si>
  <si>
    <t>RAINELLE, TOWN OF</t>
  </si>
  <si>
    <t>$ 38,800</t>
  </si>
  <si>
    <t>$ 8,537,000</t>
  </si>
  <si>
    <t>$ 3,721,228</t>
  </si>
  <si>
    <t>540043</t>
  </si>
  <si>
    <t>RONCEVERTE, CITY OF</t>
  </si>
  <si>
    <t>$ 49,992</t>
  </si>
  <si>
    <t>$ 3,137,000</t>
  </si>
  <si>
    <t>132</t>
  </si>
  <si>
    <t>$ 5,959,541</t>
  </si>
  <si>
    <t>540044</t>
  </si>
  <si>
    <t>RUPERT, TOWN OF</t>
  </si>
  <si>
    <t>$ 2,492</t>
  </si>
  <si>
    <t>$ 973,000</t>
  </si>
  <si>
    <t>17</t>
  </si>
  <si>
    <t>$ 495,582</t>
  </si>
  <si>
    <t>540045</t>
  </si>
  <si>
    <t>WHITE SULPHUR SPRINGS, CITY OF</t>
  </si>
  <si>
    <t>$ 72,622</t>
  </si>
  <si>
    <t>46</t>
  </si>
  <si>
    <t>53</t>
  </si>
  <si>
    <t>$ 10,609,000</t>
  </si>
  <si>
    <t>89</t>
  </si>
  <si>
    <t>$ 3,005,139</t>
  </si>
  <si>
    <t>$ 393,785</t>
  </si>
  <si>
    <t>186</t>
  </si>
  <si>
    <t>303</t>
  </si>
  <si>
    <t>$ 64,829,000</t>
  </si>
  <si>
    <t>1,072</t>
  </si>
  <si>
    <t>$ 27,406,121</t>
  </si>
  <si>
    <t>[HAMPSHIRE COUNTY]</t>
  </si>
  <si>
    <t>540046</t>
  </si>
  <si>
    <t>CAPON BRIDGE TOWN</t>
  </si>
  <si>
    <t>$ 1,585</t>
  </si>
  <si>
    <t>$ 691,000</t>
  </si>
  <si>
    <t>$ 220,054</t>
  </si>
  <si>
    <t>540226</t>
  </si>
  <si>
    <t>HAMPSHIRE COUNTY*</t>
  </si>
  <si>
    <t>$ 120,807</t>
  </si>
  <si>
    <t>111</t>
  </si>
  <si>
    <t>$ 19,773,000</t>
  </si>
  <si>
    <t>319</t>
  </si>
  <si>
    <t>$ 5,017,309</t>
  </si>
  <si>
    <t>540276</t>
  </si>
  <si>
    <t>ROMNEY, TOWN OF</t>
  </si>
  <si>
    <t>$ 3,501</t>
  </si>
  <si>
    <t>$ 413,000</t>
  </si>
  <si>
    <t>$ 85,206</t>
  </si>
  <si>
    <t xml:space="preserve">Page 3 of </t>
  </si>
  <si>
    <t>$ 125,893</t>
  </si>
  <si>
    <t>114</t>
  </si>
  <si>
    <t>$ 20,877,000</t>
  </si>
  <si>
    <t>335</t>
  </si>
  <si>
    <t>$ 5,322,569</t>
  </si>
  <si>
    <t>[HANCOCK COUNTY]</t>
  </si>
  <si>
    <t>540048</t>
  </si>
  <si>
    <t>CHESTER, CITY OF</t>
  </si>
  <si>
    <t>$ 687</t>
  </si>
  <si>
    <t>$ 350,000</t>
  </si>
  <si>
    <t>$ 47,359</t>
  </si>
  <si>
    <t>540047</t>
  </si>
  <si>
    <t>HANCOCK COUNTY *</t>
  </si>
  <si>
    <t>$ 40,139</t>
  </si>
  <si>
    <t>$ 7,533,000</t>
  </si>
  <si>
    <t>138</t>
  </si>
  <si>
    <t>$ 1,380,692</t>
  </si>
  <si>
    <t>540049</t>
  </si>
  <si>
    <t>NEW CUMBERLAND, CITY OF</t>
  </si>
  <si>
    <t>$ 32,440</t>
  </si>
  <si>
    <t>$ 3,143,000</t>
  </si>
  <si>
    <t>86</t>
  </si>
  <si>
    <t>$ 1,382,350</t>
  </si>
  <si>
    <t>$ 73,266</t>
  </si>
  <si>
    <t>$ 11,026,000</t>
  </si>
  <si>
    <t>229</t>
  </si>
  <si>
    <t>$ 2,810,401</t>
  </si>
  <si>
    <t>[HARDY COUNTY]</t>
  </si>
  <si>
    <t>540051</t>
  </si>
  <si>
    <t>HARDY COUNTY *</t>
  </si>
  <si>
    <t>$ 35,585</t>
  </si>
  <si>
    <t>40</t>
  </si>
  <si>
    <t>$ 7,608,000</t>
  </si>
  <si>
    <t>47</t>
  </si>
  <si>
    <t>$ 475,232</t>
  </si>
  <si>
    <t>540052</t>
  </si>
  <si>
    <t>MOOREFIELD, TOWN OF</t>
  </si>
  <si>
    <t>$ 33,660</t>
  </si>
  <si>
    <t>$ 9,665,000</t>
  </si>
  <si>
    <t>147</t>
  </si>
  <si>
    <t>$ 3,135,355</t>
  </si>
  <si>
    <t>$ 69,245</t>
  </si>
  <si>
    <t>66</t>
  </si>
  <si>
    <t>$ 17,273,000</t>
  </si>
  <si>
    <t>194</t>
  </si>
  <si>
    <t>$ 3,610,587</t>
  </si>
  <si>
    <t>[HARRISON COUNTY]</t>
  </si>
  <si>
    <t>540054</t>
  </si>
  <si>
    <t>ANMOORE, TOWN OF</t>
  </si>
  <si>
    <t>$ 284</t>
  </si>
  <si>
    <t>$ 33,000</t>
  </si>
  <si>
    <t>$ 61,887</t>
  </si>
  <si>
    <t>540055</t>
  </si>
  <si>
    <t>BRIDGEPORT, CITY OF</t>
  </si>
  <si>
    <t>$ 30,269</t>
  </si>
  <si>
    <t>$ 4,860,000</t>
  </si>
  <si>
    <t>$ 91,509</t>
  </si>
  <si>
    <t>540056</t>
  </si>
  <si>
    <t>CLARKSBURG, CITY OF</t>
  </si>
  <si>
    <t>$ 89,878</t>
  </si>
  <si>
    <t>30</t>
  </si>
  <si>
    <t>$ 7,319,000</t>
  </si>
  <si>
    <t>374</t>
  </si>
  <si>
    <t>$ 2,797,672</t>
  </si>
  <si>
    <t>540053</t>
  </si>
  <si>
    <t>HARRISON COUNTY*</t>
  </si>
  <si>
    <t>$ 82,869</t>
  </si>
  <si>
    <t>$ 11,980,000</t>
  </si>
  <si>
    <t>176</t>
  </si>
  <si>
    <t>$ 1,402,172</t>
  </si>
  <si>
    <t>540057</t>
  </si>
  <si>
    <t>LOST CREEK, TOWN OF</t>
  </si>
  <si>
    <t>$ 17,848</t>
  </si>
  <si>
    <t>$ 1,903,000</t>
  </si>
  <si>
    <t>92</t>
  </si>
  <si>
    <t>$ 726,263</t>
  </si>
  <si>
    <t>540058</t>
  </si>
  <si>
    <t>LUMBERPORT, TOWN OF</t>
  </si>
  <si>
    <t>$ 4,858</t>
  </si>
  <si>
    <t>$ 100,000</t>
  </si>
  <si>
    <t>$ 173,020</t>
  </si>
  <si>
    <t>540059</t>
  </si>
  <si>
    <t>NUTTER FORT, TOWN OF</t>
  </si>
  <si>
    <t>$ 6,697</t>
  </si>
  <si>
    <t>$ 884,000</t>
  </si>
  <si>
    <t>$ 132,412</t>
  </si>
  <si>
    <t>540242</t>
  </si>
  <si>
    <t>SALEM, CITY OF</t>
  </si>
  <si>
    <t>$ 9,077</t>
  </si>
  <si>
    <t>$ 2,284,000</t>
  </si>
  <si>
    <t>22</t>
  </si>
  <si>
    <t>$ 202,524</t>
  </si>
  <si>
    <t>540060</t>
  </si>
  <si>
    <t>SHINNSTON, CITY OF</t>
  </si>
  <si>
    <t>$ 6,310</t>
  </si>
  <si>
    <t>$ 743,000</t>
  </si>
  <si>
    <t>$ 162,909</t>
  </si>
  <si>
    <t>540061</t>
  </si>
  <si>
    <t>STONEWOOD, CITY OF</t>
  </si>
  <si>
    <t>$ 5,706</t>
  </si>
  <si>
    <t>$ 500,000</t>
  </si>
  <si>
    <t>$ 11,677</t>
  </si>
  <si>
    <t>540062</t>
  </si>
  <si>
    <t>WEST MILFORD, TOWN OF</t>
  </si>
  <si>
    <t>$ 22,776</t>
  </si>
  <si>
    <t>$ 253,796</t>
  </si>
  <si>
    <t>113</t>
  </si>
  <si>
    <t>180</t>
  </si>
  <si>
    <t>$ 30,606,000</t>
  </si>
  <si>
    <t>797</t>
  </si>
  <si>
    <t>$ 5,784,821</t>
  </si>
  <si>
    <t>[JACKSON COUNTY]</t>
  </si>
  <si>
    <t>540063</t>
  </si>
  <si>
    <t>JACKSON COUNTY *</t>
  </si>
  <si>
    <t>$ 77,357</t>
  </si>
  <si>
    <t>75</t>
  </si>
  <si>
    <t>$ 14,252,000</t>
  </si>
  <si>
    <t>203</t>
  </si>
  <si>
    <t>$ 2,774,190</t>
  </si>
  <si>
    <t>540241</t>
  </si>
  <si>
    <t>RAVENSWOOD, CITY OF</t>
  </si>
  <si>
    <t>$ 21,742</t>
  </si>
  <si>
    <t>$ 4,207,000</t>
  </si>
  <si>
    <t>$ 58,108</t>
  </si>
  <si>
    <t>540064</t>
  </si>
  <si>
    <t>RIPLEY, CITY OF</t>
  </si>
  <si>
    <t>$ 12,347</t>
  </si>
  <si>
    <t>$ 1,709,000</t>
  </si>
  <si>
    <t>$ 903,787</t>
  </si>
  <si>
    <t>$ 111,446</t>
  </si>
  <si>
    <t>99</t>
  </si>
  <si>
    <t>$ 20,168,000</t>
  </si>
  <si>
    <t>291</t>
  </si>
  <si>
    <t>$ 3,736,085</t>
  </si>
  <si>
    <t xml:space="preserve">Page 4 of </t>
  </si>
  <si>
    <t>[JEFFERSON COUNTY]</t>
  </si>
  <si>
    <t>540030</t>
  </si>
  <si>
    <t>BOLIVAR, TOWN OF</t>
  </si>
  <si>
    <t>$ 706</t>
  </si>
  <si>
    <t>$ 175,000</t>
  </si>
  <si>
    <t>540066</t>
  </si>
  <si>
    <t>CHARLES TOWN, CITY OF</t>
  </si>
  <si>
    <t>$ 7,070</t>
  </si>
  <si>
    <t>$ 3,180,000</t>
  </si>
  <si>
    <t>$ 30,848</t>
  </si>
  <si>
    <t>540067</t>
  </si>
  <si>
    <t>HARPERS FERRY, TOWN OF</t>
  </si>
  <si>
    <t>$ 5,014</t>
  </si>
  <si>
    <t>$ 685,000</t>
  </si>
  <si>
    <t>$ 703,420</t>
  </si>
  <si>
    <t>540065</t>
  </si>
  <si>
    <t>JEFFERSON COUNTY *</t>
  </si>
  <si>
    <t>$ 164,661</t>
  </si>
  <si>
    <t>$ 28,510,000</t>
  </si>
  <si>
    <t>127</t>
  </si>
  <si>
    <t>$ 1,622,100</t>
  </si>
  <si>
    <t>540068</t>
  </si>
  <si>
    <t>RANSON, CITY OF</t>
  </si>
  <si>
    <t>$ 9,489</t>
  </si>
  <si>
    <t>$ 2,416,000</t>
  </si>
  <si>
    <t>20</t>
  </si>
  <si>
    <t>$ 60,078</t>
  </si>
  <si>
    <t>540069</t>
  </si>
  <si>
    <t>SHEPHERDSTOWN, TOWN OF</t>
  </si>
  <si>
    <t>$ 31,160</t>
  </si>
  <si>
    <t>18</t>
  </si>
  <si>
    <t>$ 5,107,000</t>
  </si>
  <si>
    <t>$ 218,100</t>
  </si>
  <si>
    <t>160</t>
  </si>
  <si>
    <t>$ 40,073,000</t>
  </si>
  <si>
    <t>163</t>
  </si>
  <si>
    <t>$ 2,416,446</t>
  </si>
  <si>
    <t>[KANAWHA COUNTY]</t>
  </si>
  <si>
    <t>540071</t>
  </si>
  <si>
    <t>BELLE, TOWN OF</t>
  </si>
  <si>
    <t>$ 17,009</t>
  </si>
  <si>
    <t>$ 1,870,000</t>
  </si>
  <si>
    <t>$ 102,512</t>
  </si>
  <si>
    <t>540072</t>
  </si>
  <si>
    <t>CEDAR GROVE, TOWN OF</t>
  </si>
  <si>
    <t>$ 6,371</t>
  </si>
  <si>
    <t>$ 328,000</t>
  </si>
  <si>
    <t>$ 90,172</t>
  </si>
  <si>
    <t>540073</t>
  </si>
  <si>
    <t>CHARLESTON, CITY OF</t>
  </si>
  <si>
    <t>$ 319,171</t>
  </si>
  <si>
    <t>169</t>
  </si>
  <si>
    <t>$ 46,772,000</t>
  </si>
  <si>
    <t>357</t>
  </si>
  <si>
    <t>$ 1,765,840</t>
  </si>
  <si>
    <t>540074</t>
  </si>
  <si>
    <t>CHESAPEAKE, TOWN OF</t>
  </si>
  <si>
    <t>$ 13,272</t>
  </si>
  <si>
    <t>$ 1,417,000</t>
  </si>
  <si>
    <t>$ 65,439</t>
  </si>
  <si>
    <t>540075</t>
  </si>
  <si>
    <t>CLENDENIN, TOWN OF</t>
  </si>
  <si>
    <t>$ 73,748</t>
  </si>
  <si>
    <t>$ 5,088,000</t>
  </si>
  <si>
    <t>122</t>
  </si>
  <si>
    <t>$ 6,581,772</t>
  </si>
  <si>
    <t>540076</t>
  </si>
  <si>
    <t>DUNBAR, CITY OF</t>
  </si>
  <si>
    <t>$ 172,496</t>
  </si>
  <si>
    <t>126</t>
  </si>
  <si>
    <t>$ 15,639,000</t>
  </si>
  <si>
    <t>61</t>
  </si>
  <si>
    <t>$ 239,925</t>
  </si>
  <si>
    <t>540077</t>
  </si>
  <si>
    <t>EAST BANK, TOWN OF</t>
  </si>
  <si>
    <t>$ 18,173</t>
  </si>
  <si>
    <t>$ 1,904,000</t>
  </si>
  <si>
    <t>540078</t>
  </si>
  <si>
    <t>GLASGOW, TOWN OF</t>
  </si>
  <si>
    <t>$ 5,904</t>
  </si>
  <si>
    <t>$ 430,000</t>
  </si>
  <si>
    <t>$ 2,047</t>
  </si>
  <si>
    <t>540070</t>
  </si>
  <si>
    <t>KANAWHA COUNTY *</t>
  </si>
  <si>
    <t>$ 989,494</t>
  </si>
  <si>
    <t>605</t>
  </si>
  <si>
    <t>808</t>
  </si>
  <si>
    <t>$ 137,676,000</t>
  </si>
  <si>
    <t>1,636</t>
  </si>
  <si>
    <t>$ 29,907,217</t>
  </si>
  <si>
    <t>540079</t>
  </si>
  <si>
    <t>MARMET, TOWN OF</t>
  </si>
  <si>
    <t>$ 502</t>
  </si>
  <si>
    <t>$ 124,000</t>
  </si>
  <si>
    <t>$ 18,614</t>
  </si>
  <si>
    <t>540081</t>
  </si>
  <si>
    <t>NITRO, CITY OF</t>
  </si>
  <si>
    <t>$ 71,020</t>
  </si>
  <si>
    <t>59</t>
  </si>
  <si>
    <t>$ 7,857,000</t>
  </si>
  <si>
    <t>$ 189,802</t>
  </si>
  <si>
    <t>540082</t>
  </si>
  <si>
    <t>PRATT, TOWN OF</t>
  </si>
  <si>
    <t>$ 7,056</t>
  </si>
  <si>
    <t>$ 997,000</t>
  </si>
  <si>
    <t>21</t>
  </si>
  <si>
    <t>$ 147,148</t>
  </si>
  <si>
    <t>540223</t>
  </si>
  <si>
    <t>SOUTH CHARLESTON, CITY OF</t>
  </si>
  <si>
    <t>$ 51,453</t>
  </si>
  <si>
    <t>$ 5,012,000</t>
  </si>
  <si>
    <t>$ 1,906,462</t>
  </si>
  <si>
    <t>540083</t>
  </si>
  <si>
    <t>ST. ALBANS, CITY OF</t>
  </si>
  <si>
    <t>$ 37,032</t>
  </si>
  <si>
    <t>$ 5,106,000</t>
  </si>
  <si>
    <t>$ 199,896</t>
  </si>
  <si>
    <t>$ 1,782,701</t>
  </si>
  <si>
    <t>1,006</t>
  </si>
  <si>
    <t>1,319</t>
  </si>
  <si>
    <t>$ 230,220,000</t>
  </si>
  <si>
    <t>2,376</t>
  </si>
  <si>
    <t>$ 41,216,846</t>
  </si>
  <si>
    <t>[LEWIS COUNTY]</t>
  </si>
  <si>
    <t>540086</t>
  </si>
  <si>
    <t>JANE LEW, TOWN OF</t>
  </si>
  <si>
    <t>$ 1,044</t>
  </si>
  <si>
    <t>$ 150,000</t>
  </si>
  <si>
    <t>$ 36,440</t>
  </si>
  <si>
    <t>540085</t>
  </si>
  <si>
    <t>LEWIS COUNTY*</t>
  </si>
  <si>
    <t>$ 68,351</t>
  </si>
  <si>
    <t>$ 8,030,000</t>
  </si>
  <si>
    <t>72</t>
  </si>
  <si>
    <t>$ 779,052</t>
  </si>
  <si>
    <t>540087</t>
  </si>
  <si>
    <t>WESTON, CITY OF</t>
  </si>
  <si>
    <t>$ 30,300</t>
  </si>
  <si>
    <t>$ 3,255,000</t>
  </si>
  <si>
    <t>225</t>
  </si>
  <si>
    <t>$ 1,142,070</t>
  </si>
  <si>
    <t>$ 99,695</t>
  </si>
  <si>
    <t>$ 11,435,000</t>
  </si>
  <si>
    <t>$ 1,957,562</t>
  </si>
  <si>
    <t>[LINCOLN COUNTY]</t>
  </si>
  <si>
    <t>540089</t>
  </si>
  <si>
    <t>HAMLIN, TOWN OF</t>
  </si>
  <si>
    <t>$ 19,799</t>
  </si>
  <si>
    <t>$ 3,058,000</t>
  </si>
  <si>
    <t>$ 179,621</t>
  </si>
  <si>
    <t xml:space="preserve">Page 5 of </t>
  </si>
  <si>
    <t>540088</t>
  </si>
  <si>
    <t>LINCOLN COUNTY*</t>
  </si>
  <si>
    <t>$ 83,726</t>
  </si>
  <si>
    <t>80</t>
  </si>
  <si>
    <t>$ 13,242,000</t>
  </si>
  <si>
    <t>294</t>
  </si>
  <si>
    <t>$ 4,116,453</t>
  </si>
  <si>
    <t>540090</t>
  </si>
  <si>
    <t>WEST HAMLIN, TOWN OF</t>
  </si>
  <si>
    <t>$ 13,651</t>
  </si>
  <si>
    <t>$ 103,525</t>
  </si>
  <si>
    <t>$ 16,300,000</t>
  </si>
  <si>
    <t>350</t>
  </si>
  <si>
    <t>$ 4,309,725</t>
  </si>
  <si>
    <t>[LOGAN COUNTY]</t>
  </si>
  <si>
    <t>540092</t>
  </si>
  <si>
    <t>CHAPMANVILLE, TOWN OF</t>
  </si>
  <si>
    <t>$ 2,993</t>
  </si>
  <si>
    <t>$ 545,000</t>
  </si>
  <si>
    <t>$ 103,464</t>
  </si>
  <si>
    <t>545536</t>
  </si>
  <si>
    <t>LOGAN COUNTY *</t>
  </si>
  <si>
    <t>$ 380,914</t>
  </si>
  <si>
    <t>243</t>
  </si>
  <si>
    <t>313</t>
  </si>
  <si>
    <t>$ 45,040,000</t>
  </si>
  <si>
    <t>2,298</t>
  </si>
  <si>
    <t>$ 31,712,808</t>
  </si>
  <si>
    <t>545535</t>
  </si>
  <si>
    <t>LOGAN, CITY OF</t>
  </si>
  <si>
    <t>$ 8,382</t>
  </si>
  <si>
    <t>$ 1,484,000</t>
  </si>
  <si>
    <t>$ 157,936</t>
  </si>
  <si>
    <t>545537</t>
  </si>
  <si>
    <t>MAN, TOWN OF</t>
  </si>
  <si>
    <t>$ 22,407</t>
  </si>
  <si>
    <t>$ 1,647,000</t>
  </si>
  <si>
    <t>$ 34,429</t>
  </si>
  <si>
    <t>540095</t>
  </si>
  <si>
    <t>MITCHELL HEIGHTS, TOWN OF</t>
  </si>
  <si>
    <t>$ 6,261</t>
  </si>
  <si>
    <t>$ 2,107,000</t>
  </si>
  <si>
    <t>$ 2,361</t>
  </si>
  <si>
    <t>545539</t>
  </si>
  <si>
    <t>WEST LOGAN, TOWN OF</t>
  </si>
  <si>
    <t>$ 496</t>
  </si>
  <si>
    <t>$ 126,000</t>
  </si>
  <si>
    <t>$ 28,749</t>
  </si>
  <si>
    <t>$ 421,453</t>
  </si>
  <si>
    <t>263</t>
  </si>
  <si>
    <t>345</t>
  </si>
  <si>
    <t>$ 50,949,000</t>
  </si>
  <si>
    <t>2,418</t>
  </si>
  <si>
    <t>$ 32,039,747</t>
  </si>
  <si>
    <t>[MARION COUNTY]</t>
  </si>
  <si>
    <t>540099</t>
  </si>
  <si>
    <t>FAIRMONT,CITY OF</t>
  </si>
  <si>
    <t>$ 3,970</t>
  </si>
  <si>
    <t>$ 1,105,000</t>
  </si>
  <si>
    <t>$ 483,749</t>
  </si>
  <si>
    <t>540100</t>
  </si>
  <si>
    <t>FAIRVIEW, TOWN OF</t>
  </si>
  <si>
    <t>$ 1,994</t>
  </si>
  <si>
    <t>$ 127,000</t>
  </si>
  <si>
    <t>$ 92,256</t>
  </si>
  <si>
    <t>540101</t>
  </si>
  <si>
    <t>FARMINGTON, TOWN OF</t>
  </si>
  <si>
    <t>$ 3,499</t>
  </si>
  <si>
    <t>$ 198,000</t>
  </si>
  <si>
    <t>$ 166,418</t>
  </si>
  <si>
    <t>540102</t>
  </si>
  <si>
    <t>GRANT,  TOWN OF</t>
  </si>
  <si>
    <t>$ 16,117</t>
  </si>
  <si>
    <t>540103</t>
  </si>
  <si>
    <t>MANNINGTON, CITY OF</t>
  </si>
  <si>
    <t>$ 30,076</t>
  </si>
  <si>
    <t>$ 2,152,000</t>
  </si>
  <si>
    <t>$ 1,329,351</t>
  </si>
  <si>
    <t>540097</t>
  </si>
  <si>
    <t>MARION COUNTY*</t>
  </si>
  <si>
    <t>$ 133,614</t>
  </si>
  <si>
    <t>69</t>
  </si>
  <si>
    <t>105</t>
  </si>
  <si>
    <t>$ 21,155,000</t>
  </si>
  <si>
    <t>$ 3,680,387</t>
  </si>
  <si>
    <t>540104</t>
  </si>
  <si>
    <t>MONONGAH, TOWN OF</t>
  </si>
  <si>
    <t>$ 2,144</t>
  </si>
  <si>
    <t>540292</t>
  </si>
  <si>
    <t>PLEASANT VALLEY, CITY OF</t>
  </si>
  <si>
    <t>$ 11,219</t>
  </si>
  <si>
    <t>$ 1,222,000</t>
  </si>
  <si>
    <t>$ 10,424</t>
  </si>
  <si>
    <t>540105</t>
  </si>
  <si>
    <t>RIVESVILLE, TOWN OF</t>
  </si>
  <si>
    <t>$ 5,966</t>
  </si>
  <si>
    <t>540106</t>
  </si>
  <si>
    <t>WORTHINGTON, TOWN OF</t>
  </si>
  <si>
    <t>$ 6,773</t>
  </si>
  <si>
    <t>$ 357,000</t>
  </si>
  <si>
    <t>$ 121,321</t>
  </si>
  <si>
    <t>$ 191,145</t>
  </si>
  <si>
    <t>98</t>
  </si>
  <si>
    <t>$ 26,316,000</t>
  </si>
  <si>
    <t>382</t>
  </si>
  <si>
    <t>$ 5,908,133</t>
  </si>
  <si>
    <t>[MARSHALL COUNTY]</t>
  </si>
  <si>
    <t>540108</t>
  </si>
  <si>
    <t>BENWOOD, CITY OF</t>
  </si>
  <si>
    <t>$ 18,054</t>
  </si>
  <si>
    <t>$ 1,325,000</t>
  </si>
  <si>
    <t>$ 1,069,834</t>
  </si>
  <si>
    <t>540287</t>
  </si>
  <si>
    <t>CAMERON, CITY OF</t>
  </si>
  <si>
    <t>$ 14,217</t>
  </si>
  <si>
    <t>$ 861,000</t>
  </si>
  <si>
    <t>$ 250,258</t>
  </si>
  <si>
    <t>540109</t>
  </si>
  <si>
    <t>GLEN DALE, CITY OF</t>
  </si>
  <si>
    <t>$ 10,475</t>
  </si>
  <si>
    <t>$ 593,000</t>
  </si>
  <si>
    <t>$ 270,999</t>
  </si>
  <si>
    <t>540107</t>
  </si>
  <si>
    <t>MARSHALL COUNTY *</t>
  </si>
  <si>
    <t>$ 66,653</t>
  </si>
  <si>
    <t>70</t>
  </si>
  <si>
    <t>$ 8,776,000</t>
  </si>
  <si>
    <t>254</t>
  </si>
  <si>
    <t>$ 1,359,045</t>
  </si>
  <si>
    <t>540110</t>
  </si>
  <si>
    <t>MCMECHEN, TOWN OF</t>
  </si>
  <si>
    <t>$ 18,536</t>
  </si>
  <si>
    <t>$ 1,453,000</t>
  </si>
  <si>
    <t>$ 331,184</t>
  </si>
  <si>
    <t>540111</t>
  </si>
  <si>
    <t>MOUNDSVILLE, CITY OF</t>
  </si>
  <si>
    <t>$ 52,980</t>
  </si>
  <si>
    <t>$ 3,008,000</t>
  </si>
  <si>
    <t>$ 778,271</t>
  </si>
  <si>
    <t xml:space="preserve">Page 6 of </t>
  </si>
  <si>
    <t>$ 180,915</t>
  </si>
  <si>
    <t>$ 16,016,000</t>
  </si>
  <si>
    <t>539</t>
  </si>
  <si>
    <t>$ 4,059,591</t>
  </si>
  <si>
    <t>[MASON COUNTY]</t>
  </si>
  <si>
    <t>540247</t>
  </si>
  <si>
    <t>HARTFORD, TOWN OF</t>
  </si>
  <si>
    <t>$ 9,733</t>
  </si>
  <si>
    <t>$ 1,848,000</t>
  </si>
  <si>
    <t>540251</t>
  </si>
  <si>
    <t>HENDERSON, TOWN OF</t>
  </si>
  <si>
    <t>$ 8,216</t>
  </si>
  <si>
    <t>$ 1,200,000</t>
  </si>
  <si>
    <t>$ 66,120</t>
  </si>
  <si>
    <t>540113</t>
  </si>
  <si>
    <t>LEON, TOWN OF</t>
  </si>
  <si>
    <t>$ 1,035</t>
  </si>
  <si>
    <t>$ 292,000</t>
  </si>
  <si>
    <t>$ 7,452</t>
  </si>
  <si>
    <t>540112</t>
  </si>
  <si>
    <t>MASON COUNTY *</t>
  </si>
  <si>
    <t>$ 36,614</t>
  </si>
  <si>
    <t>$ 7,680,000</t>
  </si>
  <si>
    <t>110</t>
  </si>
  <si>
    <t>$ 1,056,307</t>
  </si>
  <si>
    <t>540248</t>
  </si>
  <si>
    <t>MASON, TOWN OF</t>
  </si>
  <si>
    <t>$ 3,825</t>
  </si>
  <si>
    <t>$ 263,000</t>
  </si>
  <si>
    <t>540249</t>
  </si>
  <si>
    <t>NEW HAVEN, TOWN OF</t>
  </si>
  <si>
    <t>$ 7,885</t>
  </si>
  <si>
    <t>$ 1,951,000</t>
  </si>
  <si>
    <t>$ 100,400</t>
  </si>
  <si>
    <t>540250</t>
  </si>
  <si>
    <t>POINT PLEASANT, CITY OF</t>
  </si>
  <si>
    <t>$ 2,857</t>
  </si>
  <si>
    <t>$ 264,000</t>
  </si>
  <si>
    <t>$ 148,008</t>
  </si>
  <si>
    <t>$ 70,165</t>
  </si>
  <si>
    <t>91</t>
  </si>
  <si>
    <t>$ 13,498,000</t>
  </si>
  <si>
    <t>181</t>
  </si>
  <si>
    <t>$ 1,378,287</t>
  </si>
  <si>
    <t>[MCDOWELL COUNTY]</t>
  </si>
  <si>
    <t>540115</t>
  </si>
  <si>
    <t>ANAWALT, TOWN OF</t>
  </si>
  <si>
    <t>$ 1,122</t>
  </si>
  <si>
    <t>$ 60,000</t>
  </si>
  <si>
    <t>$ 34,746</t>
  </si>
  <si>
    <t>540291</t>
  </si>
  <si>
    <t>BRADSHAW, TOWN OF</t>
  </si>
  <si>
    <t>$ 10,376</t>
  </si>
  <si>
    <t>$ 2,306,000</t>
  </si>
  <si>
    <t>$ 646</t>
  </si>
  <si>
    <t>540116</t>
  </si>
  <si>
    <t>DAVY, TOWN OF</t>
  </si>
  <si>
    <t>$ 97,756</t>
  </si>
  <si>
    <t>540117</t>
  </si>
  <si>
    <t>GARY, CITY OF</t>
  </si>
  <si>
    <t>$ 5,365</t>
  </si>
  <si>
    <t>$ 1,252,000</t>
  </si>
  <si>
    <t>$ 107,171</t>
  </si>
  <si>
    <t>540118</t>
  </si>
  <si>
    <t>IAEGER, TOWN OF</t>
  </si>
  <si>
    <t>$ 6,055</t>
  </si>
  <si>
    <t>$ 1,664,000</t>
  </si>
  <si>
    <t>$ 234,925</t>
  </si>
  <si>
    <t>540119</t>
  </si>
  <si>
    <t>KEYSTONE, TOWN OF</t>
  </si>
  <si>
    <t>$ 475</t>
  </si>
  <si>
    <t>$ 25,000</t>
  </si>
  <si>
    <t>$ 299,256</t>
  </si>
  <si>
    <t>540120</t>
  </si>
  <si>
    <t>KIMBALL, TOWN OF</t>
  </si>
  <si>
    <t>$ 17,818</t>
  </si>
  <si>
    <t>$ 1,629,000</t>
  </si>
  <si>
    <t>$ 816,572</t>
  </si>
  <si>
    <t>540114</t>
  </si>
  <si>
    <t>MCDOWELL COUNTY *</t>
  </si>
  <si>
    <t>$ 64,760</t>
  </si>
  <si>
    <t>65</t>
  </si>
  <si>
    <t>$ 8,135,000</t>
  </si>
  <si>
    <t>567</t>
  </si>
  <si>
    <t>$ 3,256,994</t>
  </si>
  <si>
    <t>540121</t>
  </si>
  <si>
    <t>NORTHFORK, TOWN OF</t>
  </si>
  <si>
    <t>$ 1,815</t>
  </si>
  <si>
    <t>$ 263,682</t>
  </si>
  <si>
    <t>540122</t>
  </si>
  <si>
    <t>WAR, TOWN OF</t>
  </si>
  <si>
    <t>$ 4,664</t>
  </si>
  <si>
    <t>$ 1,000,000</t>
  </si>
  <si>
    <t>$ 23,021</t>
  </si>
  <si>
    <t>540123</t>
  </si>
  <si>
    <t>WELCH, CITY OF</t>
  </si>
  <si>
    <t>$ 104,757</t>
  </si>
  <si>
    <t>$ 8,289,000</t>
  </si>
  <si>
    <t>261</t>
  </si>
  <si>
    <t>$ 2,025,701</t>
  </si>
  <si>
    <t>$ 217,207</t>
  </si>
  <si>
    <t>149</t>
  </si>
  <si>
    <t>$ 24,633,000</t>
  </si>
  <si>
    <t>1,049</t>
  </si>
  <si>
    <t>$ 7,160,470</t>
  </si>
  <si>
    <t>[MERCER COUNTY]</t>
  </si>
  <si>
    <t>540285</t>
  </si>
  <si>
    <t>BLUEFIELD, CITY OF</t>
  </si>
  <si>
    <t>$ 129,914</t>
  </si>
  <si>
    <t>540125</t>
  </si>
  <si>
    <t>BRAMWELL, TOWN OF</t>
  </si>
  <si>
    <t>$ 3,165</t>
  </si>
  <si>
    <t>$ 700,000</t>
  </si>
  <si>
    <t>$ 39,528</t>
  </si>
  <si>
    <t>540126</t>
  </si>
  <si>
    <t>MATOAKA, TOWN OF</t>
  </si>
  <si>
    <t>$ 204,958</t>
  </si>
  <si>
    <t>540124</t>
  </si>
  <si>
    <t>MERCER COUNTY*</t>
  </si>
  <si>
    <t>$ 135,609</t>
  </si>
  <si>
    <t>74</t>
  </si>
  <si>
    <t>$ 19,486,000</t>
  </si>
  <si>
    <t>301</t>
  </si>
  <si>
    <t>$ 2,200,474</t>
  </si>
  <si>
    <t>540127</t>
  </si>
  <si>
    <t>OAKVALE, TOWN OF</t>
  </si>
  <si>
    <t>$ 474</t>
  </si>
  <si>
    <t>$ 28,000</t>
  </si>
  <si>
    <t>$ 73,029</t>
  </si>
  <si>
    <t>540128</t>
  </si>
  <si>
    <t>PRINCETON, CITY OF</t>
  </si>
  <si>
    <t>$ 71,613</t>
  </si>
  <si>
    <t>41</t>
  </si>
  <si>
    <t>$ 14,218,000</t>
  </si>
  <si>
    <t>$ 1,202,023</t>
  </si>
  <si>
    <t xml:space="preserve">Page 7 of </t>
  </si>
  <si>
    <t>$ 210,861</t>
  </si>
  <si>
    <t>$ 34,432,000</t>
  </si>
  <si>
    <t>418</t>
  </si>
  <si>
    <t>$ 3,849,926</t>
  </si>
  <si>
    <t>[MINERAL COUNTY]</t>
  </si>
  <si>
    <t>540130</t>
  </si>
  <si>
    <t>KEYSER, CITY OF</t>
  </si>
  <si>
    <t>$ 39,752</t>
  </si>
  <si>
    <t>29</t>
  </si>
  <si>
    <t>$ 3,391,000</t>
  </si>
  <si>
    <t>117</t>
  </si>
  <si>
    <t>$ 1,078,448</t>
  </si>
  <si>
    <t>540129</t>
  </si>
  <si>
    <t>MINERAL COUNTY *</t>
  </si>
  <si>
    <t>$ 120,140</t>
  </si>
  <si>
    <t>64</t>
  </si>
  <si>
    <t>$ 16,491,000</t>
  </si>
  <si>
    <t>$ 376,098</t>
  </si>
  <si>
    <t>540131</t>
  </si>
  <si>
    <t>PIEDMONT, CITY OF</t>
  </si>
  <si>
    <t>$ 6,130</t>
  </si>
  <si>
    <t>$ 672,000</t>
  </si>
  <si>
    <t>$ 11,000</t>
  </si>
  <si>
    <t>$ 166,022</t>
  </si>
  <si>
    <t>97</t>
  </si>
  <si>
    <t>128</t>
  </si>
  <si>
    <t>$ 20,554,000</t>
  </si>
  <si>
    <t>196</t>
  </si>
  <si>
    <t>$ 1,465,546</t>
  </si>
  <si>
    <t>[MINGO COUNTY]</t>
  </si>
  <si>
    <t>540134</t>
  </si>
  <si>
    <t>DELBARTON, TOWN OF</t>
  </si>
  <si>
    <t>$ 11,518</t>
  </si>
  <si>
    <t>$ 2,238,000</t>
  </si>
  <si>
    <t>$ 384,592</t>
  </si>
  <si>
    <t>540135</t>
  </si>
  <si>
    <t>GILBERT, TOWN OF</t>
  </si>
  <si>
    <t>$ 7,713</t>
  </si>
  <si>
    <t>$ 2,447,000</t>
  </si>
  <si>
    <t>$ 2,229,469</t>
  </si>
  <si>
    <t>540136</t>
  </si>
  <si>
    <t>KERMIT, TOWN OF</t>
  </si>
  <si>
    <t>$ 11,863</t>
  </si>
  <si>
    <t>$ 2,695,000</t>
  </si>
  <si>
    <t>$ 459,338</t>
  </si>
  <si>
    <t>545538</t>
  </si>
  <si>
    <t>MATEWAN, TOWN OF</t>
  </si>
  <si>
    <t>$ 6,259</t>
  </si>
  <si>
    <t>$ 1,660,000</t>
  </si>
  <si>
    <t>139</t>
  </si>
  <si>
    <t>$ 2,638,405</t>
  </si>
  <si>
    <t>540133</t>
  </si>
  <si>
    <t>MINGO COUNTY *</t>
  </si>
  <si>
    <t>$ 149,590</t>
  </si>
  <si>
    <t>140</t>
  </si>
  <si>
    <t>204</t>
  </si>
  <si>
    <t>$ 33,747,000</t>
  </si>
  <si>
    <t>955</t>
  </si>
  <si>
    <t>$ 12,527,368</t>
  </si>
  <si>
    <t>540138</t>
  </si>
  <si>
    <t>WILLIAMSON, CITY OF</t>
  </si>
  <si>
    <t>$ 12,149</t>
  </si>
  <si>
    <t>$ 4,177,000</t>
  </si>
  <si>
    <t>532</t>
  </si>
  <si>
    <t>$ 12,026,701</t>
  </si>
  <si>
    <t>$ 199,092</t>
  </si>
  <si>
    <t>$ 46,964,000</t>
  </si>
  <si>
    <t>1,751</t>
  </si>
  <si>
    <t>$ 30,265,873</t>
  </si>
  <si>
    <t>[MONONGALIA COUNTY]</t>
  </si>
  <si>
    <t>540140</t>
  </si>
  <si>
    <t>BLACKSVILLE, CITY OF</t>
  </si>
  <si>
    <t>$ 3,567</t>
  </si>
  <si>
    <t>$ 172,000</t>
  </si>
  <si>
    <t>$ 97,301</t>
  </si>
  <si>
    <t>540272</t>
  </si>
  <si>
    <t>GRANVILLE, TOWN OF</t>
  </si>
  <si>
    <t>$ 8,857</t>
  </si>
  <si>
    <t>$ 1,319,000</t>
  </si>
  <si>
    <t>$ 54,650</t>
  </si>
  <si>
    <t>540139</t>
  </si>
  <si>
    <t>MONONGALIA COUNTY *</t>
  </si>
  <si>
    <t>$ 121,963</t>
  </si>
  <si>
    <t>$ 24,509,000</t>
  </si>
  <si>
    <t>157</t>
  </si>
  <si>
    <t>$ 1,116,666</t>
  </si>
  <si>
    <t>540141</t>
  </si>
  <si>
    <t>MORGANTOWN, CITY OF</t>
  </si>
  <si>
    <t>$ 82,692</t>
  </si>
  <si>
    <t>$ 14,506,000</t>
  </si>
  <si>
    <t>178</t>
  </si>
  <si>
    <t>$ 1,624,942</t>
  </si>
  <si>
    <t>540142</t>
  </si>
  <si>
    <t>OSAGE, TOWN OF</t>
  </si>
  <si>
    <t>$ 76,953</t>
  </si>
  <si>
    <t>540273</t>
  </si>
  <si>
    <t>STAR CITY, TOWN OF</t>
  </si>
  <si>
    <t>$ 32,992</t>
  </si>
  <si>
    <t>$ 2,263,000</t>
  </si>
  <si>
    <t>$ 15,479</t>
  </si>
  <si>
    <t>540274</t>
  </si>
  <si>
    <t>WESTOVER, CITY OF</t>
  </si>
  <si>
    <t>$ 4,453</t>
  </si>
  <si>
    <t>$ 2,080,000</t>
  </si>
  <si>
    <t>$ 305,930</t>
  </si>
  <si>
    <t>$ 254,524</t>
  </si>
  <si>
    <t>67</t>
  </si>
  <si>
    <t>151</t>
  </si>
  <si>
    <t>$ 44,849,000</t>
  </si>
  <si>
    <t>396</t>
  </si>
  <si>
    <t>$ 3,291,921</t>
  </si>
  <si>
    <t>[MONROE COUNTY]</t>
  </si>
  <si>
    <t>540278</t>
  </si>
  <si>
    <t>MONROE COUNTY *</t>
  </si>
  <si>
    <t>$ 19,515</t>
  </si>
  <si>
    <t>$ 3,113,000</t>
  </si>
  <si>
    <t>$ 672,344</t>
  </si>
  <si>
    <t>540143</t>
  </si>
  <si>
    <t>PETERSTOWN, TOWN OF</t>
  </si>
  <si>
    <t>$ 2,915</t>
  </si>
  <si>
    <t>$ 524,000</t>
  </si>
  <si>
    <t>$ 27,923</t>
  </si>
  <si>
    <t>$ 22,430</t>
  </si>
  <si>
    <t>$ 3,637,000</t>
  </si>
  <si>
    <t>$ 700,267</t>
  </si>
  <si>
    <t xml:space="preserve">Page 8 of </t>
  </si>
  <si>
    <t>[MORGAN COUNTY]</t>
  </si>
  <si>
    <t>540005</t>
  </si>
  <si>
    <t>BATH, TOWN OF</t>
  </si>
  <si>
    <t>$ 8,862</t>
  </si>
  <si>
    <t>$ 844,000</t>
  </si>
  <si>
    <t>$ 397,983</t>
  </si>
  <si>
    <t>540144</t>
  </si>
  <si>
    <t>MORGAN COUNTY*</t>
  </si>
  <si>
    <t>$ 88,489</t>
  </si>
  <si>
    <t>$ 19,230,000</t>
  </si>
  <si>
    <t>199</t>
  </si>
  <si>
    <t>$ 2,864,757</t>
  </si>
  <si>
    <t>540252</t>
  </si>
  <si>
    <t>PAW PAW, TOWN OF</t>
  </si>
  <si>
    <t>$ 4,895</t>
  </si>
  <si>
    <t>$ 772,000</t>
  </si>
  <si>
    <t>$ 79,550</t>
  </si>
  <si>
    <t>$ 102,246</t>
  </si>
  <si>
    <t>90</t>
  </si>
  <si>
    <t>$ 20,846,000</t>
  </si>
  <si>
    <t>230</t>
  </si>
  <si>
    <t>$ 3,342,290</t>
  </si>
  <si>
    <t>[NICHOLAS COUNTY]</t>
  </si>
  <si>
    <t>540146</t>
  </si>
  <si>
    <t>NICHOLAS COUNTY*</t>
  </si>
  <si>
    <t>$ 61,516</t>
  </si>
  <si>
    <t>$ 5,936,000</t>
  </si>
  <si>
    <t>$ 1,990,738</t>
  </si>
  <si>
    <t>540147</t>
  </si>
  <si>
    <t>RICHWOOD, CITY OF</t>
  </si>
  <si>
    <t>$ 58,191</t>
  </si>
  <si>
    <t>$ 3,927,000</t>
  </si>
  <si>
    <t>$ 6,750,488</t>
  </si>
  <si>
    <t>540148</t>
  </si>
  <si>
    <t>SUMMERSVILLE, CITY OF</t>
  </si>
  <si>
    <t>$ 1,803</t>
  </si>
  <si>
    <t>$ 43,541</t>
  </si>
  <si>
    <t>$ 121,510</t>
  </si>
  <si>
    <t>73</t>
  </si>
  <si>
    <t>$ 10,276,000</t>
  </si>
  <si>
    <t>217</t>
  </si>
  <si>
    <t>$ 8,784,767</t>
  </si>
  <si>
    <t>[OHIO COUNTY]</t>
  </si>
  <si>
    <t>540149</t>
  </si>
  <si>
    <t>OHIO COUNTY *</t>
  </si>
  <si>
    <t>$ 16,032</t>
  </si>
  <si>
    <t>$ 2,664,000</t>
  </si>
  <si>
    <t>$ 557,273</t>
  </si>
  <si>
    <t>540150</t>
  </si>
  <si>
    <t>TRIADELPHIA, TOWN OF</t>
  </si>
  <si>
    <t>$ 33,847</t>
  </si>
  <si>
    <t>$ 3,363,000</t>
  </si>
  <si>
    <t>$ 755,842</t>
  </si>
  <si>
    <t>540151</t>
  </si>
  <si>
    <t>VALLEY GROVE, TOWN OF</t>
  </si>
  <si>
    <t>$ 4,582</t>
  </si>
  <si>
    <t>$ 479,000</t>
  </si>
  <si>
    <t>$ 67,876</t>
  </si>
  <si>
    <t>540094</t>
  </si>
  <si>
    <t>WEST LIBERTY, TOWN OF</t>
  </si>
  <si>
    <t>$ 3,190</t>
  </si>
  <si>
    <t>$ 164,000</t>
  </si>
  <si>
    <t>$ 13,521</t>
  </si>
  <si>
    <t>540152</t>
  </si>
  <si>
    <t>WHEELING, CITY OF</t>
  </si>
  <si>
    <t>$ 706,916</t>
  </si>
  <si>
    <t>348</t>
  </si>
  <si>
    <t>$ 53,938,000</t>
  </si>
  <si>
    <t>2,873</t>
  </si>
  <si>
    <t>$ 28,001,514</t>
  </si>
  <si>
    <t>$ 764,567</t>
  </si>
  <si>
    <t>327</t>
  </si>
  <si>
    <t>401</t>
  </si>
  <si>
    <t>$ 60,608,000</t>
  </si>
  <si>
    <t>3,044</t>
  </si>
  <si>
    <t>$ 29,396,026</t>
  </si>
  <si>
    <t>[PENDLETON COUNTY]</t>
  </si>
  <si>
    <t>540154</t>
  </si>
  <si>
    <t>FRANKLIN, TOWN OF</t>
  </si>
  <si>
    <t>$ 23,136</t>
  </si>
  <si>
    <t>$ 2,737,000</t>
  </si>
  <si>
    <t>$ 44,470</t>
  </si>
  <si>
    <t>540153</t>
  </si>
  <si>
    <t>PENDLETON COUNTY*</t>
  </si>
  <si>
    <t>$ 48,794</t>
  </si>
  <si>
    <t>$ 10,132,000</t>
  </si>
  <si>
    <t>$ 376,068</t>
  </si>
  <si>
    <t>$ 71,930</t>
  </si>
  <si>
    <t>38</t>
  </si>
  <si>
    <t>$ 12,869,000</t>
  </si>
  <si>
    <t>$ 420,538</t>
  </si>
  <si>
    <t>[PLEASANTS COUNTY]</t>
  </si>
  <si>
    <t>540253</t>
  </si>
  <si>
    <t>BELMONT, CITY OF</t>
  </si>
  <si>
    <t>$ 114,049</t>
  </si>
  <si>
    <t>540225</t>
  </si>
  <si>
    <t>PLEASANTS COUNTY *</t>
  </si>
  <si>
    <t>$ 13,221</t>
  </si>
  <si>
    <t>$ 3,707,000</t>
  </si>
  <si>
    <t>$ 465,605</t>
  </si>
  <si>
    <t>540156</t>
  </si>
  <si>
    <t>ST. MARY'S, CITY OF</t>
  </si>
  <si>
    <t>$ 12,514</t>
  </si>
  <si>
    <t>$ 1,196,000</t>
  </si>
  <si>
    <t>$ 123,680</t>
  </si>
  <si>
    <t>$ 25,735</t>
  </si>
  <si>
    <t>$ 4,903,000</t>
  </si>
  <si>
    <t>$ 703,334</t>
  </si>
  <si>
    <t xml:space="preserve">Page 9 of </t>
  </si>
  <si>
    <t>[POCAHONTAS COUNTY]</t>
  </si>
  <si>
    <t>540157</t>
  </si>
  <si>
    <t>CASS, TOWN OF</t>
  </si>
  <si>
    <t>$ 20,000</t>
  </si>
  <si>
    <t>540158</t>
  </si>
  <si>
    <t>DURBIN, TOWN OF</t>
  </si>
  <si>
    <t>$ 1,291</t>
  </si>
  <si>
    <t>$ 39,249</t>
  </si>
  <si>
    <t>540159</t>
  </si>
  <si>
    <t>MARLINTON, TOWN OF</t>
  </si>
  <si>
    <t>$ 207,982</t>
  </si>
  <si>
    <t>88</t>
  </si>
  <si>
    <t>$ 17,380,000</t>
  </si>
  <si>
    <t>585</t>
  </si>
  <si>
    <t>$ 13,448,016</t>
  </si>
  <si>
    <t>540283</t>
  </si>
  <si>
    <t>POCAHONTAS COUNTY *</t>
  </si>
  <si>
    <t>$ 74,802</t>
  </si>
  <si>
    <t>82</t>
  </si>
  <si>
    <t>$ 15,965,000</t>
  </si>
  <si>
    <t>155</t>
  </si>
  <si>
    <t>$ 2,208,990</t>
  </si>
  <si>
    <t>$ 284,075</t>
  </si>
  <si>
    <t>171</t>
  </si>
  <si>
    <t>$ 33,365,000</t>
  </si>
  <si>
    <t>747</t>
  </si>
  <si>
    <t>$ 15,716,255</t>
  </si>
  <si>
    <t>[PRESTON COUNTY]</t>
  </si>
  <si>
    <t>540161</t>
  </si>
  <si>
    <t>ALBRIGHT,TOWN OF</t>
  </si>
  <si>
    <t>$ 3,579</t>
  </si>
  <si>
    <t>$ 203,000</t>
  </si>
  <si>
    <t>$ 90,311</t>
  </si>
  <si>
    <t>540162</t>
  </si>
  <si>
    <t>BRUCETON MILLS, TOWN OF</t>
  </si>
  <si>
    <t>$ 9,027</t>
  </si>
  <si>
    <t>$ 714,000</t>
  </si>
  <si>
    <t>$ 23,740</t>
  </si>
  <si>
    <t>540254</t>
  </si>
  <si>
    <t>KINGWOOD, CITY OF</t>
  </si>
  <si>
    <t>540268</t>
  </si>
  <si>
    <t>NEWBURG,TOWN OF</t>
  </si>
  <si>
    <t>$ 773</t>
  </si>
  <si>
    <t>$ 50,000</t>
  </si>
  <si>
    <t>$ 3,776</t>
  </si>
  <si>
    <t>540160</t>
  </si>
  <si>
    <t>PRESTON COUNTY*</t>
  </si>
  <si>
    <t>$ 37,418</t>
  </si>
  <si>
    <t>$ 7,332,000</t>
  </si>
  <si>
    <t>$ 719,623</t>
  </si>
  <si>
    <t>540163</t>
  </si>
  <si>
    <t>ROWLESBURG, TOWN OF</t>
  </si>
  <si>
    <t>$ 15,999</t>
  </si>
  <si>
    <t>$ 1,627,000</t>
  </si>
  <si>
    <t>$ 385,170</t>
  </si>
  <si>
    <t>540257</t>
  </si>
  <si>
    <t>TERRA ALTA, TOWN OF</t>
  </si>
  <si>
    <t>$ 1,109</t>
  </si>
  <si>
    <t>$ 113,000</t>
  </si>
  <si>
    <t>$ 67,905</t>
  </si>
  <si>
    <t>$ 10,039,000</t>
  </si>
  <si>
    <t>$ 1,222,620</t>
  </si>
  <si>
    <t>[PUTNAM COUNTY]</t>
  </si>
  <si>
    <t>540165</t>
  </si>
  <si>
    <t>BANCROFT, TOWN OF</t>
  </si>
  <si>
    <t>$ 12,909</t>
  </si>
  <si>
    <t>$ 27,914</t>
  </si>
  <si>
    <t>540166</t>
  </si>
  <si>
    <t>BUFFALO, TOWN OF</t>
  </si>
  <si>
    <t>$ 11,780</t>
  </si>
  <si>
    <t>$ 3,184,000</t>
  </si>
  <si>
    <t>$ 2,438</t>
  </si>
  <si>
    <t>540222</t>
  </si>
  <si>
    <t>ELEANOR, TOWN OF</t>
  </si>
  <si>
    <t>$ 5,242</t>
  </si>
  <si>
    <t>540167</t>
  </si>
  <si>
    <t>HURRICANE, CITY OF</t>
  </si>
  <si>
    <t>$ 3,868</t>
  </si>
  <si>
    <t>$ 409,381</t>
  </si>
  <si>
    <t>540168</t>
  </si>
  <si>
    <t>POCA, TOWN OF</t>
  </si>
  <si>
    <t>$ 10,049</t>
  </si>
  <si>
    <t>$ 1,532,000</t>
  </si>
  <si>
    <t>$ 28,752</t>
  </si>
  <si>
    <t>540164</t>
  </si>
  <si>
    <t>PUTNAM COUNTY*</t>
  </si>
  <si>
    <t>$ 198,997</t>
  </si>
  <si>
    <t>187</t>
  </si>
  <si>
    <t>$ 45,858,000</t>
  </si>
  <si>
    <t>219</t>
  </si>
  <si>
    <t>$ 2,639,277</t>
  </si>
  <si>
    <t>540271</t>
  </si>
  <si>
    <t>WINFIELD, TOWN OF</t>
  </si>
  <si>
    <t>$ 28,230</t>
  </si>
  <si>
    <t>$ 8,254,000</t>
  </si>
  <si>
    <t>$ 14,742</t>
  </si>
  <si>
    <t>$ 265,833</t>
  </si>
  <si>
    <t>172</t>
  </si>
  <si>
    <t>$ 61,233,000</t>
  </si>
  <si>
    <t>$ 3,127,746</t>
  </si>
  <si>
    <t>[RALEIGH COUNTY]</t>
  </si>
  <si>
    <t>540170</t>
  </si>
  <si>
    <t>BECKLEY, CITY OF</t>
  </si>
  <si>
    <t>$ 8,910</t>
  </si>
  <si>
    <t>$ 2,836,000</t>
  </si>
  <si>
    <t>$ 335,859</t>
  </si>
  <si>
    <t>540171</t>
  </si>
  <si>
    <t>LESTER, TOWN OF</t>
  </si>
  <si>
    <t>$ 752</t>
  </si>
  <si>
    <t>$ 87,000</t>
  </si>
  <si>
    <t>$ 695</t>
  </si>
  <si>
    <t>540286</t>
  </si>
  <si>
    <t>MABSCOTT, TOWN OF</t>
  </si>
  <si>
    <t>$ 459</t>
  </si>
  <si>
    <t>$ 1,159,702</t>
  </si>
  <si>
    <t>540169</t>
  </si>
  <si>
    <t>RALEIGH COUNTY *</t>
  </si>
  <si>
    <t>$ 89,407</t>
  </si>
  <si>
    <t>$ 14,264,000</t>
  </si>
  <si>
    <t>343</t>
  </si>
  <si>
    <t>$ 2,367,107</t>
  </si>
  <si>
    <t>540173</t>
  </si>
  <si>
    <t>RHODELL, TOWN OF</t>
  </si>
  <si>
    <t>$ 893</t>
  </si>
  <si>
    <t>$ 67,000</t>
  </si>
  <si>
    <t>$ 52,323</t>
  </si>
  <si>
    <t>540174</t>
  </si>
  <si>
    <t>SOPHIA, TOWN OF</t>
  </si>
  <si>
    <t>$ 4,096</t>
  </si>
  <si>
    <t>$ 1,837,000</t>
  </si>
  <si>
    <t>$ 52,933</t>
  </si>
  <si>
    <t xml:space="preserve">Page 10 of </t>
  </si>
  <si>
    <t>$ 104,517</t>
  </si>
  <si>
    <t>$ 19,111,000</t>
  </si>
  <si>
    <t>444</t>
  </si>
  <si>
    <t>$ 3,968,619</t>
  </si>
  <si>
    <t>[RANDOLPH COUNTY]</t>
  </si>
  <si>
    <t>540267</t>
  </si>
  <si>
    <t>BEVERLY, TOWN OF</t>
  </si>
  <si>
    <t>$ 875</t>
  </si>
  <si>
    <t>$ 239,000</t>
  </si>
  <si>
    <t>$ 135,418</t>
  </si>
  <si>
    <t>540177</t>
  </si>
  <si>
    <t>ELKINS, CITY OF</t>
  </si>
  <si>
    <t>$ 36,454</t>
  </si>
  <si>
    <t>$ 7,929,000</t>
  </si>
  <si>
    <t>$ 1,690,103</t>
  </si>
  <si>
    <t>540178</t>
  </si>
  <si>
    <t>HARMAN, TOWN OF</t>
  </si>
  <si>
    <t>$ 1,432</t>
  </si>
  <si>
    <t>$ 66,578</t>
  </si>
  <si>
    <t>540264</t>
  </si>
  <si>
    <t>HUTTONSVILLE, TOWN OF</t>
  </si>
  <si>
    <t>$ 616</t>
  </si>
  <si>
    <t>$ 2,110</t>
  </si>
  <si>
    <t>540266</t>
  </si>
  <si>
    <t>MILL CREEK, TOWN OF</t>
  </si>
  <si>
    <t>$ 703</t>
  </si>
  <si>
    <t>$ 9,731</t>
  </si>
  <si>
    <t>540265</t>
  </si>
  <si>
    <t>MONTROSE, TOWN OF</t>
  </si>
  <si>
    <t>$ 1,807</t>
  </si>
  <si>
    <t>$ 145,000</t>
  </si>
  <si>
    <t>540175</t>
  </si>
  <si>
    <t>RANDOLPH COUNTY *</t>
  </si>
  <si>
    <t>$ 96,726</t>
  </si>
  <si>
    <t>$ 15,919,000</t>
  </si>
  <si>
    <t>302</t>
  </si>
  <si>
    <t>$ 2,860,933</t>
  </si>
  <si>
    <t>540176</t>
  </si>
  <si>
    <t>WOMELSDORF (COALTON), TOWN OF</t>
  </si>
  <si>
    <t>$ 8,755</t>
  </si>
  <si>
    <t>$ 920,000</t>
  </si>
  <si>
    <t>$ 19,369</t>
  </si>
  <si>
    <t>$ 147,368</t>
  </si>
  <si>
    <t>83</t>
  </si>
  <si>
    <t>$ 25,939,000</t>
  </si>
  <si>
    <t>549</t>
  </si>
  <si>
    <t>$ 4,784,242</t>
  </si>
  <si>
    <t>[RITCHIE COUNTY]</t>
  </si>
  <si>
    <t>540179</t>
  </si>
  <si>
    <t>CAIRO, TOWN OF</t>
  </si>
  <si>
    <t>$ 771</t>
  </si>
  <si>
    <t>$ 92,000</t>
  </si>
  <si>
    <t>$ 59,018</t>
  </si>
  <si>
    <t>540180</t>
  </si>
  <si>
    <t>ELLENBORO, TOWN OF</t>
  </si>
  <si>
    <t>$ 9,033</t>
  </si>
  <si>
    <t>540182</t>
  </si>
  <si>
    <t>PENNSBORO, CITY OF</t>
  </si>
  <si>
    <t>$ 14,893</t>
  </si>
  <si>
    <t>$ 1,335,000</t>
  </si>
  <si>
    <t>$ 124,484</t>
  </si>
  <si>
    <t>540224</t>
  </si>
  <si>
    <t>RITCHIE COUNTY *</t>
  </si>
  <si>
    <t>$ 20,194</t>
  </si>
  <si>
    <t>$ 4,497,000</t>
  </si>
  <si>
    <t>$ 326,485</t>
  </si>
  <si>
    <t>$ 35,858</t>
  </si>
  <si>
    <t>$ 5,924,000</t>
  </si>
  <si>
    <t>$ 519,020</t>
  </si>
  <si>
    <t>[ROANE COUNTY]</t>
  </si>
  <si>
    <t>540184</t>
  </si>
  <si>
    <t>REEDY, TOWN OF</t>
  </si>
  <si>
    <t>$ 5,486</t>
  </si>
  <si>
    <t>$ 335,000</t>
  </si>
  <si>
    <t>$ 280,481</t>
  </si>
  <si>
    <t>540183</t>
  </si>
  <si>
    <t>ROANE COUNTY *</t>
  </si>
  <si>
    <t>$ 48,041</t>
  </si>
  <si>
    <t>$ 9,364,000</t>
  </si>
  <si>
    <t>84</t>
  </si>
  <si>
    <t>$ 2,224,595</t>
  </si>
  <si>
    <t>540185</t>
  </si>
  <si>
    <t>SPENCER, CITY OF</t>
  </si>
  <si>
    <t>$ 31,368</t>
  </si>
  <si>
    <t>$ 3,399,000</t>
  </si>
  <si>
    <t>$ 763,907</t>
  </si>
  <si>
    <t>$ 84,895</t>
  </si>
  <si>
    <t>$ 13,098,000</t>
  </si>
  <si>
    <t>175</t>
  </si>
  <si>
    <t>$ 3,268,983</t>
  </si>
  <si>
    <t>[SUMMERS COUNTY]</t>
  </si>
  <si>
    <t>540187</t>
  </si>
  <si>
    <t>HINTON, CITY OF</t>
  </si>
  <si>
    <t>$ 6,034</t>
  </si>
  <si>
    <t>$ 1,378,000</t>
  </si>
  <si>
    <t>$ 299,330</t>
  </si>
  <si>
    <t>540186</t>
  </si>
  <si>
    <t>SUMMERS COUNTY *</t>
  </si>
  <si>
    <t>$ 82,572</t>
  </si>
  <si>
    <t>81</t>
  </si>
  <si>
    <t>101</t>
  </si>
  <si>
    <t>$ 15,029,000</t>
  </si>
  <si>
    <t>$ 7,679,227</t>
  </si>
  <si>
    <t>$ 88,606</t>
  </si>
  <si>
    <t>$ 16,407,000</t>
  </si>
  <si>
    <t>$ 7,978,557</t>
  </si>
  <si>
    <t>[TAYLOR COUNTY]</t>
  </si>
  <si>
    <t xml:space="preserve">Page 11 of </t>
  </si>
  <si>
    <t>540189</t>
  </si>
  <si>
    <t>FLEMINGTON, TOWN OF</t>
  </si>
  <si>
    <t>$ 2,264</t>
  </si>
  <si>
    <t>$ 473,000</t>
  </si>
  <si>
    <t>$ 69,000</t>
  </si>
  <si>
    <t>540190</t>
  </si>
  <si>
    <t>GRAFTON, CITY OF</t>
  </si>
  <si>
    <t>$ 21,618</t>
  </si>
  <si>
    <t>$ 2,308,000</t>
  </si>
  <si>
    <t>$ 67,163</t>
  </si>
  <si>
    <t>540188</t>
  </si>
  <si>
    <t>TAYLOR COUNTY*</t>
  </si>
  <si>
    <t>$ 12,146</t>
  </si>
  <si>
    <t>$ 2,575,000</t>
  </si>
  <si>
    <t>$ 483,547</t>
  </si>
  <si>
    <t>$ 36,028</t>
  </si>
  <si>
    <t>$ 5,356,000</t>
  </si>
  <si>
    <t>$ 619,710</t>
  </si>
  <si>
    <t>[TUCKER COUNTY]</t>
  </si>
  <si>
    <t>540260</t>
  </si>
  <si>
    <t>DAVIS, TOWN OF</t>
  </si>
  <si>
    <t>$ 5,577</t>
  </si>
  <si>
    <t>540192</t>
  </si>
  <si>
    <t>HAMBLETON, TOWN OF</t>
  </si>
  <si>
    <t>$ 574</t>
  </si>
  <si>
    <t>$ 236,000</t>
  </si>
  <si>
    <t>540193</t>
  </si>
  <si>
    <t>HENDRICKS,TOWN OF</t>
  </si>
  <si>
    <t>$ 10,910</t>
  </si>
  <si>
    <t>$ 1,791,000</t>
  </si>
  <si>
    <t>$ 291,671</t>
  </si>
  <si>
    <t>540194</t>
  </si>
  <si>
    <t>PARSONS, CITY OF</t>
  </si>
  <si>
    <t>$ 78,287</t>
  </si>
  <si>
    <t>52</t>
  </si>
  <si>
    <t>$ 10,147,000</t>
  </si>
  <si>
    <t>251</t>
  </si>
  <si>
    <t>$ 6,223,178</t>
  </si>
  <si>
    <t>540261</t>
  </si>
  <si>
    <t>THOMAS, CITY OF</t>
  </si>
  <si>
    <t>540191</t>
  </si>
  <si>
    <t>TUCKER COUNTY*</t>
  </si>
  <si>
    <t>$ 21,313</t>
  </si>
  <si>
    <t>$ 5,249,000</t>
  </si>
  <si>
    <t>$ 591,681</t>
  </si>
  <si>
    <t>$ 111,084</t>
  </si>
  <si>
    <t>$ 17,423,000</t>
  </si>
  <si>
    <t>$ 7,112,107</t>
  </si>
  <si>
    <t>[TYLER COUNTY]</t>
  </si>
  <si>
    <t>540259</t>
  </si>
  <si>
    <t>FRIENDLY, TOWN OF</t>
  </si>
  <si>
    <t>$ 3,373</t>
  </si>
  <si>
    <t>$ 501,000</t>
  </si>
  <si>
    <t>$ 37,074</t>
  </si>
  <si>
    <t>540195</t>
  </si>
  <si>
    <t>MIDDLEBOURNE, TOWN OF</t>
  </si>
  <si>
    <t>$ 310</t>
  </si>
  <si>
    <t>$ 10,000</t>
  </si>
  <si>
    <t>$ 53,124</t>
  </si>
  <si>
    <t>540196</t>
  </si>
  <si>
    <t>PADEN CITY, CITY OF</t>
  </si>
  <si>
    <t>540197</t>
  </si>
  <si>
    <t>SISTERSVILLE, CITY OF</t>
  </si>
  <si>
    <t>$ 6,507</t>
  </si>
  <si>
    <t>$ 508,000</t>
  </si>
  <si>
    <t>$ 83,063</t>
  </si>
  <si>
    <t>540277</t>
  </si>
  <si>
    <t>TYLER COUNTY *</t>
  </si>
  <si>
    <t>$ 20,828</t>
  </si>
  <si>
    <t>$ 3,162,000</t>
  </si>
  <si>
    <t>$ 216,039</t>
  </si>
  <si>
    <t>$ 31,018</t>
  </si>
  <si>
    <t>$ 4,181,000</t>
  </si>
  <si>
    <t>$ 389,300</t>
  </si>
  <si>
    <t>[UPSHUR COUNTY]</t>
  </si>
  <si>
    <t>540199</t>
  </si>
  <si>
    <t>BUCKHANNON, CITY OF</t>
  </si>
  <si>
    <t>$ 56,172</t>
  </si>
  <si>
    <t>57</t>
  </si>
  <si>
    <t>$ 10,354,000</t>
  </si>
  <si>
    <t>284</t>
  </si>
  <si>
    <t>$ 1,794,326</t>
  </si>
  <si>
    <t>540198</t>
  </si>
  <si>
    <t>UPSHUR COUNTY*</t>
  </si>
  <si>
    <t>$ 40,630</t>
  </si>
  <si>
    <t>$ 6,010,000</t>
  </si>
  <si>
    <t>$ 709,037</t>
  </si>
  <si>
    <t>$ 96,802</t>
  </si>
  <si>
    <t>76</t>
  </si>
  <si>
    <t>$ 16,364,000</t>
  </si>
  <si>
    <t>$ 2,503,363</t>
  </si>
  <si>
    <t>[WAYNE COUNTY]</t>
  </si>
  <si>
    <t>540232</t>
  </si>
  <si>
    <t>CEREDO, TOWN OF</t>
  </si>
  <si>
    <t>$ 5,085</t>
  </si>
  <si>
    <t>$ 708,000</t>
  </si>
  <si>
    <t>$ 118,659</t>
  </si>
  <si>
    <t>540202</t>
  </si>
  <si>
    <t>FORT GAY, TOWN OF</t>
  </si>
  <si>
    <t>$ 252,000</t>
  </si>
  <si>
    <t>$ 197,725</t>
  </si>
  <si>
    <t>540221</t>
  </si>
  <si>
    <t>KENOVA, CITY OF</t>
  </si>
  <si>
    <t>$ 12,010</t>
  </si>
  <si>
    <t>$ 1,595,000</t>
  </si>
  <si>
    <t>540200</t>
  </si>
  <si>
    <t>WAYNE COUNTY*</t>
  </si>
  <si>
    <t>$ 124,400</t>
  </si>
  <si>
    <t>$ 16,849,000</t>
  </si>
  <si>
    <t>$ 3,213,693</t>
  </si>
  <si>
    <t>540231</t>
  </si>
  <si>
    <t>WAYNE, TOWN OF</t>
  </si>
  <si>
    <t>$ 27,694</t>
  </si>
  <si>
    <t>$ 2,736,000</t>
  </si>
  <si>
    <t>$ 205,981</t>
  </si>
  <si>
    <t xml:space="preserve">Page 12 of </t>
  </si>
  <si>
    <t>$ 170,621</t>
  </si>
  <si>
    <t>136</t>
  </si>
  <si>
    <t>$ 22,140,000</t>
  </si>
  <si>
    <t>413</t>
  </si>
  <si>
    <t>$ 3,736,058</t>
  </si>
  <si>
    <t>[WEBSTER COUNTY]</t>
  </si>
  <si>
    <t>540204</t>
  </si>
  <si>
    <t>ADDISON, TOWN OF (WEBSTER SPRINGS)</t>
  </si>
  <si>
    <t>$ 44,047</t>
  </si>
  <si>
    <t>$ 3,369,000</t>
  </si>
  <si>
    <t>$ 161,936</t>
  </si>
  <si>
    <t>540205</t>
  </si>
  <si>
    <t>CAMDEN-ON-GAULEY, TOWN OF</t>
  </si>
  <si>
    <t>$ 685</t>
  </si>
  <si>
    <t>$ 358,381</t>
  </si>
  <si>
    <t>540206</t>
  </si>
  <si>
    <t>COWEN, TOWN OF</t>
  </si>
  <si>
    <t>$ 1,562</t>
  </si>
  <si>
    <t>$ 128,000</t>
  </si>
  <si>
    <t>$ 25,434</t>
  </si>
  <si>
    <t>540203</t>
  </si>
  <si>
    <t>WEBSTER COUNTY *</t>
  </si>
  <si>
    <t>$ 55,463</t>
  </si>
  <si>
    <t>$ 7,060,000</t>
  </si>
  <si>
    <t>$ 1,922,041</t>
  </si>
  <si>
    <t>$ 101,757</t>
  </si>
  <si>
    <t>$ 10,907,000</t>
  </si>
  <si>
    <t>208</t>
  </si>
  <si>
    <t>$ 2,467,792</t>
  </si>
  <si>
    <t>[WETZEL COUNTY]</t>
  </si>
  <si>
    <t>540256</t>
  </si>
  <si>
    <t>HUNDRED, TOWN OF</t>
  </si>
  <si>
    <t>$ 4,450</t>
  </si>
  <si>
    <t>$ 258,000</t>
  </si>
  <si>
    <t>$ 237,994</t>
  </si>
  <si>
    <t>540208</t>
  </si>
  <si>
    <t>NEW MARTINSVILLE, CITY OF</t>
  </si>
  <si>
    <t>$ 91,816</t>
  </si>
  <si>
    <t>$ 7,952,000</t>
  </si>
  <si>
    <t>$ 3,281,144</t>
  </si>
  <si>
    <t>540210</t>
  </si>
  <si>
    <t>PINE GROVE, TOWN OF</t>
  </si>
  <si>
    <t>$ 3,302</t>
  </si>
  <si>
    <t>$ 193,000</t>
  </si>
  <si>
    <t>$ 618,481</t>
  </si>
  <si>
    <t>540258</t>
  </si>
  <si>
    <t>SMITHFIELD, TOWN OF</t>
  </si>
  <si>
    <t>$ 660</t>
  </si>
  <si>
    <t>$ 50,560</t>
  </si>
  <si>
    <t>540207</t>
  </si>
  <si>
    <t>WETZEL COUNTY *</t>
  </si>
  <si>
    <t>$ 59,987</t>
  </si>
  <si>
    <t>$ 7,271,000</t>
  </si>
  <si>
    <t>$ 1,768,695</t>
  </si>
  <si>
    <t>$ 160,215</t>
  </si>
  <si>
    <t>102</t>
  </si>
  <si>
    <t>129</t>
  </si>
  <si>
    <t>$ 15,719,000</t>
  </si>
  <si>
    <t>496</t>
  </si>
  <si>
    <t>$ 5,956,874</t>
  </si>
  <si>
    <t>[WIRT COUNTY]</t>
  </si>
  <si>
    <t>540212</t>
  </si>
  <si>
    <t>ELIZABETH, TOWN OF</t>
  </si>
  <si>
    <t>$ 8,059</t>
  </si>
  <si>
    <t>$ 1,560,000</t>
  </si>
  <si>
    <t>$ 144,902</t>
  </si>
  <si>
    <t>540211</t>
  </si>
  <si>
    <t>WIRT COUNTY*</t>
  </si>
  <si>
    <t>$ 12,100</t>
  </si>
  <si>
    <t>$ 1,767,000</t>
  </si>
  <si>
    <t>$ 457,174</t>
  </si>
  <si>
    <t>$ 20,159</t>
  </si>
  <si>
    <t>$ 3,327,000</t>
  </si>
  <si>
    <t>$ 602,076</t>
  </si>
  <si>
    <t>[WOOD COUNTY]</t>
  </si>
  <si>
    <t>540214</t>
  </si>
  <si>
    <t>PARKERSBURG, CITY OF</t>
  </si>
  <si>
    <t>$ 38,818</t>
  </si>
  <si>
    <t>$ 6,383,000</t>
  </si>
  <si>
    <t>$ 2,893,611</t>
  </si>
  <si>
    <t>540215</t>
  </si>
  <si>
    <t>VIENNA, CITY OF</t>
  </si>
  <si>
    <t>$ 63,819</t>
  </si>
  <si>
    <t>$ 14,383,000</t>
  </si>
  <si>
    <t>$ 289,893</t>
  </si>
  <si>
    <t>540216</t>
  </si>
  <si>
    <t>WILLIAMSTOWN, CITY OF</t>
  </si>
  <si>
    <t>$ 9,939</t>
  </si>
  <si>
    <t>$ 1,921,000</t>
  </si>
  <si>
    <t>$ 865,826</t>
  </si>
  <si>
    <t>540213</t>
  </si>
  <si>
    <t>WOOD COUNTY *</t>
  </si>
  <si>
    <t>$ 161,487</t>
  </si>
  <si>
    <t>118</t>
  </si>
  <si>
    <t>$ 27,258,000</t>
  </si>
  <si>
    <t>646</t>
  </si>
  <si>
    <t>$ 8,482,301</t>
  </si>
  <si>
    <t>$ 274,063</t>
  </si>
  <si>
    <t>193</t>
  </si>
  <si>
    <t>248</t>
  </si>
  <si>
    <t>$ 49,945,000</t>
  </si>
  <si>
    <t>923</t>
  </si>
  <si>
    <t>$ 12,531,631</t>
  </si>
  <si>
    <t>[WYOMING COUNTY]</t>
  </si>
  <si>
    <t>540218</t>
  </si>
  <si>
    <t>MULLENS, CITY OF</t>
  </si>
  <si>
    <t>$ 56,108</t>
  </si>
  <si>
    <t>$ 7,580,000</t>
  </si>
  <si>
    <t>$ 4,073,586</t>
  </si>
  <si>
    <t>540219</t>
  </si>
  <si>
    <t>OCEANA, TOWN OF</t>
  </si>
  <si>
    <t>$ 41,152</t>
  </si>
  <si>
    <t>$ 5,212,000</t>
  </si>
  <si>
    <t>$ 177,450</t>
  </si>
  <si>
    <t xml:space="preserve">Page 13 of </t>
  </si>
  <si>
    <t>540220</t>
  </si>
  <si>
    <t>PINEVILLE, CITY OF</t>
  </si>
  <si>
    <t>$ 20,482</t>
  </si>
  <si>
    <t>$ 2,188,000</t>
  </si>
  <si>
    <t>$ 634,718</t>
  </si>
  <si>
    <t>540217</t>
  </si>
  <si>
    <t>WYOMING COUNTY *</t>
  </si>
  <si>
    <t>$ 187,497</t>
  </si>
  <si>
    <t>$ 28,825,000</t>
  </si>
  <si>
    <t>680</t>
  </si>
  <si>
    <t>$ 8,529,277</t>
  </si>
  <si>
    <t>$ 305,239</t>
  </si>
  <si>
    <t>267</t>
  </si>
  <si>
    <t>$ 43,805,000</t>
  </si>
  <si>
    <t>902</t>
  </si>
  <si>
    <t>$ 13,415,031</t>
  </si>
  <si>
    <t>State Total :</t>
  </si>
  <si>
    <t/>
  </si>
  <si>
    <t>5,455</t>
  </si>
  <si>
    <t>7,918</t>
  </si>
  <si>
    <t>$ 1,420,702,000</t>
  </si>
  <si>
    <t>27,882</t>
  </si>
  <si>
    <t>$ 368,295,383</t>
  </si>
  <si>
    <t xml:space="preserve">Page 14 of </t>
  </si>
  <si>
    <t>County</t>
  </si>
  <si>
    <t>Community Type</t>
  </si>
  <si>
    <t>WV RPDC Region</t>
  </si>
  <si>
    <t>Hedgesville</t>
  </si>
  <si>
    <t>BERKELEY</t>
  </si>
  <si>
    <t>Incorporated</t>
  </si>
  <si>
    <t>Beech Bottom</t>
  </si>
  <si>
    <t xml:space="preserve">BROOKE </t>
  </si>
  <si>
    <t>Windsor Heights</t>
  </si>
  <si>
    <t>Fayetteville</t>
  </si>
  <si>
    <t>FAYETTE</t>
  </si>
  <si>
    <t>Thurmond</t>
  </si>
  <si>
    <t>Bolivar</t>
  </si>
  <si>
    <t>JEFFERSON</t>
  </si>
  <si>
    <t>Pleasant Valley</t>
  </si>
  <si>
    <t xml:space="preserve">MARION </t>
  </si>
  <si>
    <t>White Hall</t>
  </si>
  <si>
    <t>Athens</t>
  </si>
  <si>
    <t xml:space="preserve">MERCER </t>
  </si>
  <si>
    <t>Carpendale</t>
  </si>
  <si>
    <t>MINERAL</t>
  </si>
  <si>
    <t>Elk Garden</t>
  </si>
  <si>
    <t>Ridgeley</t>
  </si>
  <si>
    <t>Union</t>
  </si>
  <si>
    <t xml:space="preserve">MONROE </t>
  </si>
  <si>
    <t>Clearview</t>
  </si>
  <si>
    <t>OHIO</t>
  </si>
  <si>
    <t>West Liberty</t>
  </si>
  <si>
    <t>Hillsboro</t>
  </si>
  <si>
    <t>POCAHONTAS</t>
  </si>
  <si>
    <t>Brandonville</t>
  </si>
  <si>
    <t>PRESTON</t>
  </si>
  <si>
    <t>Masontown</t>
  </si>
  <si>
    <t>Tunnelton</t>
  </si>
  <si>
    <t>North Hills</t>
  </si>
  <si>
    <t>WOOD</t>
  </si>
  <si>
    <t>Wheeling**</t>
  </si>
  <si>
    <t>OHIO/MARSHALL</t>
  </si>
  <si>
    <t>Logan County*</t>
  </si>
  <si>
    <t>LOGAN</t>
  </si>
  <si>
    <t>Unincorporated</t>
  </si>
  <si>
    <t>Kanawha County*</t>
  </si>
  <si>
    <t>KANAWHA</t>
  </si>
  <si>
    <t>Wood County*</t>
  </si>
  <si>
    <t>Marlinton</t>
  </si>
  <si>
    <t>Mingo County*</t>
  </si>
  <si>
    <t>MINGO</t>
  </si>
  <si>
    <t>Wyoming County*</t>
  </si>
  <si>
    <t>WYOMING</t>
  </si>
  <si>
    <t>Clarksburg</t>
  </si>
  <si>
    <t>HARRISON</t>
  </si>
  <si>
    <t>Summers County*</t>
  </si>
  <si>
    <t>SUMMERS</t>
  </si>
  <si>
    <t>Berkeley County*</t>
  </si>
  <si>
    <t>Wellsburg</t>
  </si>
  <si>
    <t>Glenville</t>
  </si>
  <si>
    <t xml:space="preserve">GILMER </t>
  </si>
  <si>
    <t>Randolph County*</t>
  </si>
  <si>
    <t>RANDOLPH</t>
  </si>
  <si>
    <t>Elkins</t>
  </si>
  <si>
    <t>Parsons</t>
  </si>
  <si>
    <t xml:space="preserve">TUCKER </t>
  </si>
  <si>
    <t>Buckhannon</t>
  </si>
  <si>
    <t xml:space="preserve">UPSHUR </t>
  </si>
  <si>
    <t>Putnam County*</t>
  </si>
  <si>
    <t xml:space="preserve">PUTNAM </t>
  </si>
  <si>
    <t>Lincoln County*</t>
  </si>
  <si>
    <t>LINCOLN</t>
  </si>
  <si>
    <t>Charleston</t>
  </si>
  <si>
    <t>Hampshire County*</t>
  </si>
  <si>
    <t>HAMPSHIRE</t>
  </si>
  <si>
    <t>Philippi</t>
  </si>
  <si>
    <t>BARBOUR</t>
  </si>
  <si>
    <t>Mercer County*</t>
  </si>
  <si>
    <t>Huntington**</t>
  </si>
  <si>
    <t>CABELL/WAYNE</t>
  </si>
  <si>
    <t>Morgan County*</t>
  </si>
  <si>
    <t xml:space="preserve">MORGAN </t>
  </si>
  <si>
    <t>New Martinsville</t>
  </si>
  <si>
    <t xml:space="preserve">WETZEL </t>
  </si>
  <si>
    <t>Wayne County*</t>
  </si>
  <si>
    <t>WAYNE</t>
  </si>
  <si>
    <t>Cabell County*</t>
  </si>
  <si>
    <t xml:space="preserve">CABELL </t>
  </si>
  <si>
    <t>Raleigh County*</t>
  </si>
  <si>
    <t>RALEIGH</t>
  </si>
  <si>
    <t>Morgantown</t>
  </si>
  <si>
    <t>MONONGALIA</t>
  </si>
  <si>
    <t>Greenbrier County*</t>
  </si>
  <si>
    <t>GREENBRIER</t>
  </si>
  <si>
    <t>Parkersburg</t>
  </si>
  <si>
    <t>Weirton**</t>
  </si>
  <si>
    <t>BROOKE/HANCOCK</t>
  </si>
  <si>
    <t>Jackson County*</t>
  </si>
  <si>
    <t>JACKSON</t>
  </si>
  <si>
    <t>Milton</t>
  </si>
  <si>
    <t>Welch</t>
  </si>
  <si>
    <t>MCDOWELL</t>
  </si>
  <si>
    <t>Boone County*</t>
  </si>
  <si>
    <t>BOONE</t>
  </si>
  <si>
    <t>Mullens</t>
  </si>
  <si>
    <t>Richwood</t>
  </si>
  <si>
    <t>NICHOLAS</t>
  </si>
  <si>
    <t>Jefferson County*</t>
  </si>
  <si>
    <t>Gilmer County*</t>
  </si>
  <si>
    <t>Marshall County*</t>
  </si>
  <si>
    <t>MARSHALL</t>
  </si>
  <si>
    <t>Wetzel County*</t>
  </si>
  <si>
    <t>Matewan</t>
  </si>
  <si>
    <t>McDowell County*</t>
  </si>
  <si>
    <t>Ronceverte</t>
  </si>
  <si>
    <t>Keyser</t>
  </si>
  <si>
    <t>Upshur County*</t>
  </si>
  <si>
    <t>Fayette County*</t>
  </si>
  <si>
    <t>Mason County*</t>
  </si>
  <si>
    <t>MASON</t>
  </si>
  <si>
    <t>Williamson</t>
  </si>
  <si>
    <t>Marion County*</t>
  </si>
  <si>
    <t>Grantsville</t>
  </si>
  <si>
    <t>CALHOUN</t>
  </si>
  <si>
    <t>Hancock County*</t>
  </si>
  <si>
    <t>HANCOCK</t>
  </si>
  <si>
    <t>Benwood</t>
  </si>
  <si>
    <t>Williamstown</t>
  </si>
  <si>
    <t>Madison</t>
  </si>
  <si>
    <t>Calhoun County*</t>
  </si>
  <si>
    <t>Alderson**</t>
  </si>
  <si>
    <t>GREENBRIER/MONROE</t>
  </si>
  <si>
    <t>Harrison County*</t>
  </si>
  <si>
    <t>Rainelle</t>
  </si>
  <si>
    <t>New Cumberland</t>
  </si>
  <si>
    <t>Weston</t>
  </si>
  <si>
    <t>LEWIS</t>
  </si>
  <si>
    <t>Moundsville</t>
  </si>
  <si>
    <t>Monongalia County*</t>
  </si>
  <si>
    <t>South Charleston</t>
  </si>
  <si>
    <t>Pocahontas County*</t>
  </si>
  <si>
    <t>Danville</t>
  </si>
  <si>
    <t>Hendricks</t>
  </si>
  <si>
    <t>Tucker County*</t>
  </si>
  <si>
    <t>Webster County*</t>
  </si>
  <si>
    <t>WEBSTER</t>
  </si>
  <si>
    <t>Fairmont</t>
  </si>
  <si>
    <t>Ripley</t>
  </si>
  <si>
    <t>Ohio County*</t>
  </si>
  <si>
    <t>Mabscott</t>
  </si>
  <si>
    <t>Clendenin</t>
  </si>
  <si>
    <t>Petersburg</t>
  </si>
  <si>
    <t>GRANT</t>
  </si>
  <si>
    <t>Moorefield</t>
  </si>
  <si>
    <t>HARDY</t>
  </si>
  <si>
    <t>Belington</t>
  </si>
  <si>
    <t>Mount Hope</t>
  </si>
  <si>
    <t>Wirt County*</t>
  </si>
  <si>
    <t>WIRT</t>
  </si>
  <si>
    <t>Triadelphia</t>
  </si>
  <si>
    <t>Roane County*</t>
  </si>
  <si>
    <t>ROANE</t>
  </si>
  <si>
    <t>Vienna</t>
  </si>
  <si>
    <t>Mineral County*</t>
  </si>
  <si>
    <t>Gilbert</t>
  </si>
  <si>
    <t>Rowlesburg</t>
  </si>
  <si>
    <t>Mcmechen</t>
  </si>
  <si>
    <t>Northfork</t>
  </si>
  <si>
    <t>Pendleton County*</t>
  </si>
  <si>
    <t>PENDLETON</t>
  </si>
  <si>
    <t>Glen Dale</t>
  </si>
  <si>
    <t>Martinsburg</t>
  </si>
  <si>
    <t>Dunbar</t>
  </si>
  <si>
    <t>Nitro**</t>
  </si>
  <si>
    <t>KANAWHA/PUTNAM</t>
  </si>
  <si>
    <t>Kimball</t>
  </si>
  <si>
    <t>Spencer</t>
  </si>
  <si>
    <t>Pine Grove</t>
  </si>
  <si>
    <t>Pineville</t>
  </si>
  <si>
    <t>Pratt</t>
  </si>
  <si>
    <t>Bluefield</t>
  </si>
  <si>
    <t>Beckley</t>
  </si>
  <si>
    <t>Lewis County*</t>
  </si>
  <si>
    <t>Mannington</t>
  </si>
  <si>
    <t>Princeton</t>
  </si>
  <si>
    <t>Reedy</t>
  </si>
  <si>
    <t>Braxton County*</t>
  </si>
  <si>
    <t>BRAXTON</t>
  </si>
  <si>
    <t>Clay County*</t>
  </si>
  <si>
    <t>CLAY</t>
  </si>
  <si>
    <t>Salem</t>
  </si>
  <si>
    <t>Camden-On-Gauley</t>
  </si>
  <si>
    <t>Oceana</t>
  </si>
  <si>
    <t>Barbour County*</t>
  </si>
  <si>
    <t>Brooke County*</t>
  </si>
  <si>
    <t>Grant County*</t>
  </si>
  <si>
    <t>Point Pleasant</t>
  </si>
  <si>
    <t>Sand Fork</t>
  </si>
  <si>
    <t>Rupert</t>
  </si>
  <si>
    <t>Lumberport</t>
  </si>
  <si>
    <t>Shinnston</t>
  </si>
  <si>
    <t>Ritchie County*</t>
  </si>
  <si>
    <t>RITCHIE</t>
  </si>
  <si>
    <t>Hinton</t>
  </si>
  <si>
    <t>Logan</t>
  </si>
  <si>
    <t>Pleasants County*</t>
  </si>
  <si>
    <t>PLEASANTS</t>
  </si>
  <si>
    <t>Hurricane</t>
  </si>
  <si>
    <t>Sylvester</t>
  </si>
  <si>
    <t>Doddridge County*</t>
  </si>
  <si>
    <t>DODDRIDGE</t>
  </si>
  <si>
    <t>Pax</t>
  </si>
  <si>
    <t>Capon Bridge</t>
  </si>
  <si>
    <t>Delbarton</t>
  </si>
  <si>
    <t>Westover</t>
  </si>
  <si>
    <t>Bath</t>
  </si>
  <si>
    <t>Nicholas County*</t>
  </si>
  <si>
    <t>Taylor County*</t>
  </si>
  <si>
    <t xml:space="preserve">TAYLOR </t>
  </si>
  <si>
    <t>Follansbee</t>
  </si>
  <si>
    <t>Gauley Bridge</t>
  </si>
  <si>
    <t>Nutter Fort</t>
  </si>
  <si>
    <t>Ranson</t>
  </si>
  <si>
    <t>Hamlin</t>
  </si>
  <si>
    <t>Beverly</t>
  </si>
  <si>
    <t>West Union</t>
  </si>
  <si>
    <t>Hardy County*</t>
  </si>
  <si>
    <t>Lost Creek</t>
  </si>
  <si>
    <t>Ravenswood</t>
  </si>
  <si>
    <t>Marmet</t>
  </si>
  <si>
    <t>Farmington</t>
  </si>
  <si>
    <t>New Haven</t>
  </si>
  <si>
    <t>Oakvale</t>
  </si>
  <si>
    <t>Kermit</t>
  </si>
  <si>
    <t>Granville</t>
  </si>
  <si>
    <t>Preston County*</t>
  </si>
  <si>
    <t>Fort Gay</t>
  </si>
  <si>
    <t>Chapmanville</t>
  </si>
  <si>
    <t>West Logan</t>
  </si>
  <si>
    <t>Cameron</t>
  </si>
  <si>
    <t>Bramwell</t>
  </si>
  <si>
    <t>Blacksville</t>
  </si>
  <si>
    <t>Poca</t>
  </si>
  <si>
    <t>Sophia</t>
  </si>
  <si>
    <t>Cairo</t>
  </si>
  <si>
    <t>Sistersville</t>
  </si>
  <si>
    <t>TYLER</t>
  </si>
  <si>
    <t>Ceredo</t>
  </si>
  <si>
    <t>Hundred</t>
  </si>
  <si>
    <t>Whitesville</t>
  </si>
  <si>
    <t>St. Albans</t>
  </si>
  <si>
    <t>West Hamlin</t>
  </si>
  <si>
    <t>Man</t>
  </si>
  <si>
    <t>Davy</t>
  </si>
  <si>
    <t>Gary</t>
  </si>
  <si>
    <t>Keystone</t>
  </si>
  <si>
    <t>Belmont</t>
  </si>
  <si>
    <t>Pennsboro</t>
  </si>
  <si>
    <t>Smithfield</t>
  </si>
  <si>
    <t>Burnsville</t>
  </si>
  <si>
    <t>Bethany</t>
  </si>
  <si>
    <t>White Sulphur Springs</t>
  </si>
  <si>
    <t>Bridgeport</t>
  </si>
  <si>
    <t>Stonewood</t>
  </si>
  <si>
    <t>Harpers Ferry</t>
  </si>
  <si>
    <t>Chesapeake</t>
  </si>
  <si>
    <t>Anawalt</t>
  </si>
  <si>
    <t>Iaeger</t>
  </si>
  <si>
    <t>Monroe County*</t>
  </si>
  <si>
    <t>Summersville</t>
  </si>
  <si>
    <t>Mill Creek</t>
  </si>
  <si>
    <t>Tyler County*</t>
  </si>
  <si>
    <t>Wayne</t>
  </si>
  <si>
    <t>Anmoore</t>
  </si>
  <si>
    <t>Worthington</t>
  </si>
  <si>
    <t>Middlebourne</t>
  </si>
  <si>
    <t>Junior</t>
  </si>
  <si>
    <t>Flatwoods</t>
  </si>
  <si>
    <t>Gassaway</t>
  </si>
  <si>
    <t>Sutton</t>
  </si>
  <si>
    <t>Barboursville</t>
  </si>
  <si>
    <t>Clay</t>
  </si>
  <si>
    <t>Ansted</t>
  </si>
  <si>
    <t>Meadow Bridge</t>
  </si>
  <si>
    <t>Oak Hill</t>
  </si>
  <si>
    <t>Montgomery**</t>
  </si>
  <si>
    <t>FAYETTE/KANAWHA</t>
  </si>
  <si>
    <t>Smithers**</t>
  </si>
  <si>
    <t>Bayard</t>
  </si>
  <si>
    <t>Falling Springs</t>
  </si>
  <si>
    <t>Lewisburg</t>
  </si>
  <si>
    <t>Quinwood</t>
  </si>
  <si>
    <t>Romney</t>
  </si>
  <si>
    <t>Chester</t>
  </si>
  <si>
    <t>Wardensville</t>
  </si>
  <si>
    <t>West Milford</t>
  </si>
  <si>
    <t>Charles Town</t>
  </si>
  <si>
    <t>Shepherdstown</t>
  </si>
  <si>
    <t>Belle</t>
  </si>
  <si>
    <t>Cedar Grove</t>
  </si>
  <si>
    <t>East Bank</t>
  </si>
  <si>
    <t>Glasgow</t>
  </si>
  <si>
    <t>Handley</t>
  </si>
  <si>
    <t>Jane Lew</t>
  </si>
  <si>
    <t>Mitchell Heights</t>
  </si>
  <si>
    <t>Barrackville</t>
  </si>
  <si>
    <t>Fairview</t>
  </si>
  <si>
    <t>Grant</t>
  </si>
  <si>
    <t>Monongah</t>
  </si>
  <si>
    <t>Rivesville</t>
  </si>
  <si>
    <t>Hartford</t>
  </si>
  <si>
    <t>Leon</t>
  </si>
  <si>
    <t>Mason</t>
  </si>
  <si>
    <t>Bradshaw</t>
  </si>
  <si>
    <t>War</t>
  </si>
  <si>
    <t>Piedmont</t>
  </si>
  <si>
    <t>Star City</t>
  </si>
  <si>
    <t>Peterstown</t>
  </si>
  <si>
    <t>Paw Paw</t>
  </si>
  <si>
    <t>Bethlehem</t>
  </si>
  <si>
    <t>Valley Grove</t>
  </si>
  <si>
    <t>Franklin</t>
  </si>
  <si>
    <t>St. Mary's</t>
  </si>
  <si>
    <t>Durbin</t>
  </si>
  <si>
    <t>Albright</t>
  </si>
  <si>
    <t>Bruceton Mills</t>
  </si>
  <si>
    <t>Kingwood</t>
  </si>
  <si>
    <t>Newburg</t>
  </si>
  <si>
    <t>Reedsville</t>
  </si>
  <si>
    <t>Terra Alta</t>
  </si>
  <si>
    <t>Bancroft</t>
  </si>
  <si>
    <t>Buffalo</t>
  </si>
  <si>
    <t>Eleanor</t>
  </si>
  <si>
    <t>Winfield</t>
  </si>
  <si>
    <t>Lester</t>
  </si>
  <si>
    <t>Harman</t>
  </si>
  <si>
    <t>Huttonsville</t>
  </si>
  <si>
    <t>Montrose</t>
  </si>
  <si>
    <t>Womelsdorf (Coalton)</t>
  </si>
  <si>
    <t>Auburn</t>
  </si>
  <si>
    <t>Ellenboro</t>
  </si>
  <si>
    <t>Harrisville</t>
  </si>
  <si>
    <t>Pullman</t>
  </si>
  <si>
    <t>Flemington</t>
  </si>
  <si>
    <t>Grafton</t>
  </si>
  <si>
    <t>Davis</t>
  </si>
  <si>
    <t>Hambleton</t>
  </si>
  <si>
    <t>Thomas</t>
  </si>
  <si>
    <t>Friendly</t>
  </si>
  <si>
    <t>Paden City**</t>
  </si>
  <si>
    <t>TYLER/WETZEL</t>
  </si>
  <si>
    <t>Kenova</t>
  </si>
  <si>
    <t>Addison</t>
  </si>
  <si>
    <t>Cowen</t>
  </si>
  <si>
    <t>Elizabeth</t>
  </si>
  <si>
    <t>Uninc.</t>
  </si>
  <si>
    <t>Incorp.</t>
  </si>
  <si>
    <t>Split Community</t>
  </si>
  <si>
    <t xml:space="preserve">RANK on COMMUNITY TYPE:  </t>
  </si>
  <si>
    <t>BARBOUR COUNTY</t>
  </si>
  <si>
    <t>BERKELEY COUNTY</t>
  </si>
  <si>
    <t>BOONE COUNTY</t>
  </si>
  <si>
    <t>BRAXTON COUNTY</t>
  </si>
  <si>
    <t>Split</t>
  </si>
  <si>
    <t>BROOKE COUNTY</t>
  </si>
  <si>
    <t>CABELL COUNTY</t>
  </si>
  <si>
    <t>CALHOUN COUNTY</t>
  </si>
  <si>
    <t>CLAY COUNTY</t>
  </si>
  <si>
    <t>DODDRIDGE COUNTY</t>
  </si>
  <si>
    <t>FAYETTE COUNTY</t>
  </si>
  <si>
    <t>GILMER COUNTY</t>
  </si>
  <si>
    <t>GRANT COUNTY</t>
  </si>
  <si>
    <t>GREENBRIER COUNTY</t>
  </si>
  <si>
    <t>HAMPSHIRE COUNTY</t>
  </si>
  <si>
    <t>HANCOCK COUNTY</t>
  </si>
  <si>
    <t>HARDY COUNTY</t>
  </si>
  <si>
    <t>HARRISON COUNTY</t>
  </si>
  <si>
    <t>JACKSON COUNTY</t>
  </si>
  <si>
    <t>JEFFERSON COUNTY</t>
  </si>
  <si>
    <t>KANAWHA COUNTY</t>
  </si>
  <si>
    <t>LEWIS COUNTY</t>
  </si>
  <si>
    <t>LINCOLN COUNTY</t>
  </si>
  <si>
    <t>LOGAN COUNTY</t>
  </si>
  <si>
    <t>MARION COUNTY</t>
  </si>
  <si>
    <t>MARSHALL COUNTY</t>
  </si>
  <si>
    <t>MASON COUNTY</t>
  </si>
  <si>
    <t>MCDOWELL COUNTY</t>
  </si>
  <si>
    <t>MERCER COUNTY</t>
  </si>
  <si>
    <t>MINERAL COUNTY</t>
  </si>
  <si>
    <t>MINGO COUNTY</t>
  </si>
  <si>
    <t>MONONGALIA COUNTY</t>
  </si>
  <si>
    <t>MONROE COUNTY</t>
  </si>
  <si>
    <t>MORGAN COUNTY</t>
  </si>
  <si>
    <t>NICHOLAS COUNTY</t>
  </si>
  <si>
    <t>OHIO COUNTY</t>
  </si>
  <si>
    <t>PENDLETON COUNTY</t>
  </si>
  <si>
    <t>PLEASANTS COUNTY</t>
  </si>
  <si>
    <t>POCAHONTAS COUNTY</t>
  </si>
  <si>
    <t>PRESTON COUNTY</t>
  </si>
  <si>
    <t>PUTNAM COUNTY</t>
  </si>
  <si>
    <t>RALEIGH COUNTY</t>
  </si>
  <si>
    <t>RANDOLPH COUNTY</t>
  </si>
  <si>
    <t>RITCHIE COUNTY</t>
  </si>
  <si>
    <t>ROANE COUNTY</t>
  </si>
  <si>
    <t>SUMMERS COUNTY</t>
  </si>
  <si>
    <t>TAYLOR COUNTY</t>
  </si>
  <si>
    <t>TUCKER COUNTY</t>
  </si>
  <si>
    <t>TYLER COUNTY</t>
  </si>
  <si>
    <t>UPSHUR COUNTY</t>
  </si>
  <si>
    <t>WAYNE COUNTY</t>
  </si>
  <si>
    <t>WEBSTER COUNTY</t>
  </si>
  <si>
    <t>WETZEL COUNTY</t>
  </si>
  <si>
    <t>WIRT COUNTY</t>
  </si>
  <si>
    <t>WOOD COUNTY</t>
  </si>
  <si>
    <t>WYOMING COUNTY</t>
  </si>
  <si>
    <t>SPLIT COMMUNITIES</t>
  </si>
  <si>
    <t>Total Structures in Floodplain</t>
  </si>
  <si>
    <t>N/A</t>
  </si>
  <si>
    <t>Split communities considered only in one county as in the original dataset</t>
  </si>
  <si>
    <t>Col. J</t>
  </si>
  <si>
    <t>Col. K</t>
  </si>
  <si>
    <t>Group Rank (Total Claims
Since 1978)</t>
  </si>
  <si>
    <t>Group Rank (Total Paid
Since 1978)</t>
  </si>
  <si>
    <t>Percent Rank (Total Claims
Since 1978)</t>
  </si>
  <si>
    <t>Percent Rank (Total Paid
Since 1978)</t>
  </si>
  <si>
    <t>Previouos Claims - Communities</t>
  </si>
  <si>
    <t>Previouos Claims - Incorporated Places</t>
  </si>
  <si>
    <t>Previouos Claims - All Scales</t>
  </si>
  <si>
    <t>Previouos Claims - Unincorporated Areas</t>
  </si>
  <si>
    <t>Previouos Claims - Counties</t>
  </si>
  <si>
    <t>BROOKE</t>
  </si>
  <si>
    <t>CABELL</t>
  </si>
  <si>
    <t>GILMER</t>
  </si>
  <si>
    <t>MARION</t>
  </si>
  <si>
    <t>MERCER</t>
  </si>
  <si>
    <t>MONROE</t>
  </si>
  <si>
    <t>MORGAN</t>
  </si>
  <si>
    <t>PUTNAM</t>
  </si>
  <si>
    <t>TAYLOR</t>
  </si>
  <si>
    <t>TUCKER</t>
  </si>
  <si>
    <t>UPSHUR</t>
  </si>
  <si>
    <t>WETZEL</t>
  </si>
  <si>
    <t>Col. H</t>
  </si>
  <si>
    <t>Col. I</t>
  </si>
  <si>
    <t>Previouos Claims - Regions</t>
  </si>
  <si>
    <t>Previouos Claims - State</t>
  </si>
  <si>
    <t>West Virginia</t>
  </si>
  <si>
    <t>Data Source:</t>
  </si>
  <si>
    <t>Sent 5/1/2024</t>
  </si>
  <si>
    <t>COMMUNITY IDENTIFICATION</t>
  </si>
  <si>
    <t>DESCRIPTION</t>
  </si>
  <si>
    <t>FEMA community Identifier</t>
  </si>
  <si>
    <t>Community Name.  284 WV Communities.  266 NFIP communities (211 incorporated areas, 55 unincorporated areas).  8 NFIP split communities across county boundary.  18 "No SFHA" communities.  Total 292 statistical geographies.</t>
  </si>
  <si>
    <t>County.  55 counties in the State.</t>
  </si>
  <si>
    <t>County, Unincorporated Area, Incorporated Area (municipality/corporation), Split Community across county boundary</t>
  </si>
  <si>
    <t xml:space="preserve">WV Planning and Development Council (PDC) Regions.  There are 11 regions in the State. </t>
  </si>
  <si>
    <t>DATA FIELD</t>
  </si>
  <si>
    <t>Toal number of flood policies</t>
  </si>
  <si>
    <t>Total Building Count (all occupancy classes) in High-Risk 1%-annual-chance (100-year) Effective or Advisory Floodplains</t>
  </si>
  <si>
    <t>GROUP RANKINGS</t>
  </si>
  <si>
    <t>PERCENT RANKINGS</t>
  </si>
  <si>
    <t>NFIP Insurance Report by FEMA</t>
  </si>
  <si>
    <t>Group Rank (Total Claims
Since 1978))</t>
  </si>
  <si>
    <t>Total insurance premium in the area</t>
  </si>
  <si>
    <t>Total number of flood insurance claims since 1978</t>
  </si>
  <si>
    <t>Total dollar amount of paid flood insurance claims since 1978</t>
  </si>
  <si>
    <t>Group ranking on Total Paid Since 1978</t>
  </si>
  <si>
    <t>Group ranking on Total Claims Since 1978</t>
  </si>
  <si>
    <t>Total Paid Since 1978</t>
  </si>
  <si>
    <t>Total Claims Since 1978</t>
  </si>
  <si>
    <t>Percent rank (using PERCENTRANK.INC based on the proportion of number of spatial units below the selected unit to the total units of that scale) of Total Claims Since 1978</t>
  </si>
  <si>
    <t>Percent rank (using PERCENTRANK.INC based on the proportion of number of spatial units below the selected unit to the total units of that scale) of Total Paid Since 1978</t>
  </si>
  <si>
    <t>GSL_ID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</si>
</sst>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&quot;$&quot;#,##0,\K\ 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SansSerif"/>
    </font>
    <font>
      <b/>
      <sz val="18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9" fillId="0" borderId="0"/>
    <xf numFmtId="0" fontId="1" fillId="0" borderId="0"/>
    <xf numFmtId="0" fontId="2" fillId="0" borderId="0"/>
  </cellStyleXfs>
  <cellXfs count="140">
    <xf numFmtId="0" fontId="0" fillId="0" borderId="0" xfId="0"/>
    <xf numFmtId="0" fontId="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left" vertical="center"/>
    </xf>
    <xf numFmtId="0" fontId="14" fillId="0" borderId="0" xfId="0" applyFont="1"/>
    <xf numFmtId="0" fontId="15" fillId="5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vertical="center"/>
    </xf>
    <xf numFmtId="0" fontId="13" fillId="7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1" fillId="4" borderId="6" xfId="0" applyFont="1" applyFill="1" applyBorder="1" applyAlignment="1">
      <alignment horizontal="center"/>
    </xf>
    <xf numFmtId="0" fontId="11" fillId="4" borderId="6" xfId="0" applyFont="1" applyFill="1" applyBorder="1"/>
    <xf numFmtId="0" fontId="11" fillId="4" borderId="6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3" fontId="13" fillId="8" borderId="8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4" borderId="6" xfId="0" applyNumberFormat="1" applyFont="1" applyFill="1" applyBorder="1" applyAlignment="1">
      <alignment horizontal="center"/>
    </xf>
    <xf numFmtId="3" fontId="13" fillId="7" borderId="6" xfId="0" applyNumberFormat="1" applyFont="1" applyFill="1" applyBorder="1" applyAlignment="1">
      <alignment horizontal="center" vertical="center"/>
    </xf>
    <xf numFmtId="6" fontId="0" fillId="0" borderId="0" xfId="0" applyNumberFormat="1"/>
    <xf numFmtId="3" fontId="15" fillId="0" borderId="0" xfId="0" applyNumberFormat="1" applyFont="1" applyAlignment="1">
      <alignment horizontal="center"/>
    </xf>
    <xf numFmtId="0" fontId="15" fillId="4" borderId="6" xfId="0" applyFont="1" applyFill="1" applyBorder="1" applyAlignment="1">
      <alignment horizontal="center"/>
    </xf>
    <xf numFmtId="3" fontId="15" fillId="4" borderId="6" xfId="0" applyNumberFormat="1" applyFont="1" applyFill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5" fontId="11" fillId="4" borderId="6" xfId="0" applyNumberFormat="1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3" fontId="11" fillId="0" borderId="9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/>
    </xf>
    <xf numFmtId="165" fontId="13" fillId="7" borderId="6" xfId="0" applyNumberFormat="1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3" fontId="16" fillId="7" borderId="6" xfId="0" applyNumberFormat="1" applyFont="1" applyFill="1" applyBorder="1" applyAlignment="1">
      <alignment horizontal="center"/>
    </xf>
    <xf numFmtId="165" fontId="11" fillId="9" borderId="6" xfId="0" applyNumberFormat="1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3" fontId="11" fillId="9" borderId="6" xfId="0" applyNumberFormat="1" applyFont="1" applyFill="1" applyBorder="1" applyAlignment="1">
      <alignment horizontal="center" vertical="center"/>
    </xf>
    <xf numFmtId="3" fontId="15" fillId="9" borderId="6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64" fontId="17" fillId="10" borderId="7" xfId="0" applyNumberFormat="1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/>
    </xf>
    <xf numFmtId="164" fontId="13" fillId="12" borderId="0" xfId="1" applyNumberFormat="1" applyFont="1" applyFill="1" applyAlignment="1">
      <alignment horizontal="center"/>
    </xf>
    <xf numFmtId="164" fontId="16" fillId="12" borderId="7" xfId="0" applyNumberFormat="1" applyFont="1" applyFill="1" applyBorder="1" applyAlignment="1">
      <alignment horizontal="center" vertical="center" wrapText="1"/>
    </xf>
    <xf numFmtId="164" fontId="15" fillId="13" borderId="6" xfId="1" applyNumberFormat="1" applyFont="1" applyFill="1" applyBorder="1" applyAlignment="1">
      <alignment horizontal="center"/>
    </xf>
    <xf numFmtId="164" fontId="15" fillId="13" borderId="5" xfId="1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164" fontId="16" fillId="13" borderId="6" xfId="1" applyNumberFormat="1" applyFont="1" applyFill="1" applyBorder="1" applyAlignment="1">
      <alignment horizontal="center"/>
    </xf>
    <xf numFmtId="165" fontId="0" fillId="0" borderId="0" xfId="0" applyNumberFormat="1"/>
    <xf numFmtId="0" fontId="16" fillId="0" borderId="9" xfId="0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4" fontId="16" fillId="13" borderId="9" xfId="1" applyNumberFormat="1" applyFont="1" applyFill="1" applyBorder="1" applyAlignment="1">
      <alignment horizont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/>
    </xf>
    <xf numFmtId="0" fontId="18" fillId="0" borderId="0" xfId="3" applyFont="1" applyAlignment="1">
      <alignment horizontal="left" vertical="center" wrapText="1"/>
    </xf>
    <xf numFmtId="0" fontId="1" fillId="0" borderId="0" xfId="3" applyAlignment="1">
      <alignment vertical="top" wrapText="1"/>
    </xf>
    <xf numFmtId="0" fontId="1" fillId="0" borderId="0" xfId="3"/>
    <xf numFmtId="0" fontId="10" fillId="0" borderId="0" xfId="3" applyFont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vertical="top" wrapText="1"/>
    </xf>
    <xf numFmtId="0" fontId="10" fillId="0" borderId="6" xfId="3" applyFont="1" applyBorder="1" applyAlignment="1">
      <alignment horizontal="left" vertical="center" wrapText="1"/>
    </xf>
    <xf numFmtId="0" fontId="10" fillId="0" borderId="6" xfId="3" applyFont="1" applyBorder="1" applyAlignment="1">
      <alignment horizontal="center" vertical="top" wrapText="1"/>
    </xf>
    <xf numFmtId="0" fontId="19" fillId="3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top" wrapText="1"/>
    </xf>
    <xf numFmtId="0" fontId="12" fillId="0" borderId="0" xfId="3" applyFont="1" applyAlignment="1">
      <alignment vertical="center"/>
    </xf>
    <xf numFmtId="0" fontId="12" fillId="0" borderId="0" xfId="3" applyFont="1" applyAlignment="1">
      <alignment wrapText="1"/>
    </xf>
    <xf numFmtId="0" fontId="19" fillId="0" borderId="12" xfId="3" applyFont="1" applyBorder="1" applyAlignment="1">
      <alignment horizontal="left" vertical="center" wrapText="1"/>
    </xf>
    <xf numFmtId="0" fontId="10" fillId="0" borderId="12" xfId="3" applyFont="1" applyBorder="1" applyAlignment="1">
      <alignment horizontal="center" vertical="top" wrapText="1"/>
    </xf>
    <xf numFmtId="0" fontId="1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0" fontId="1" fillId="0" borderId="0" xfId="3" applyAlignment="1">
      <alignment vertical="center"/>
    </xf>
    <xf numFmtId="0" fontId="12" fillId="0" borderId="0" xfId="3" applyFont="1"/>
    <xf numFmtId="0" fontId="12" fillId="0" borderId="0" xfId="3" applyFont="1" applyAlignment="1">
      <alignment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0" fillId="11" borderId="6" xfId="0" applyFont="1" applyFill="1" applyBorder="1" applyAlignment="1">
      <alignment horizontal="left" vertical="center" wrapText="1"/>
    </xf>
    <xf numFmtId="3" fontId="10" fillId="8" borderId="6" xfId="0" applyNumberFormat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164" fontId="19" fillId="12" borderId="13" xfId="3" applyNumberFormat="1" applyFont="1" applyFill="1" applyBorder="1" applyAlignment="1">
      <alignment horizontal="left" vertical="center" wrapText="1"/>
    </xf>
    <xf numFmtId="164" fontId="19" fillId="12" borderId="14" xfId="3" applyNumberFormat="1" applyFont="1" applyFill="1" applyBorder="1" applyAlignment="1">
      <alignment horizontal="left" vertical="center" wrapText="1"/>
    </xf>
    <xf numFmtId="0" fontId="10" fillId="0" borderId="12" xfId="3" applyFont="1" applyBorder="1" applyAlignment="1">
      <alignment horizontal="left" vertical="center" wrapText="1"/>
    </xf>
    <xf numFmtId="164" fontId="20" fillId="10" borderId="6" xfId="3" applyNumberFormat="1" applyFont="1" applyFill="1" applyBorder="1" applyAlignment="1">
      <alignment horizontal="left" vertical="center" wrapText="1"/>
    </xf>
    <xf numFmtId="164" fontId="16" fillId="13" borderId="5" xfId="1" applyNumberFormat="1" applyFont="1" applyFill="1" applyBorder="1" applyAlignment="1">
      <alignment horizontal="center"/>
    </xf>
    <xf numFmtId="0" fontId="13" fillId="3" borderId="10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8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horizontal="left" vertical="center" wrapText="1"/>
    </xf>
  </cellXfs>
  <cellStyles count="5">
    <cellStyle name="Normal" xfId="0" builtinId="0"/>
    <cellStyle name="Normal 2" xfId="2" xr:uid="{00000000-0005-0000-0000-000001000000}"/>
    <cellStyle name="Normal 2 2" xfId="3" xr:uid="{7B08FC06-2D84-4C5A-ADD7-702F7F02D8BD}"/>
    <cellStyle name="Normal 3" xfId="4" xr:uid="{554A76F7-64A4-4CD1-AB11-790318E27B63}"/>
    <cellStyle name="Percent" xfId="1" builtinId="5"/>
  </cellStyles>
  <dxfs count="1">
    <dxf>
      <fill>
        <patternFill patternType="solid">
          <fgColor rgb="FFFFFFCC"/>
          <bgColor rgb="FF000000"/>
        </patternFill>
      </fill>
    </dxf>
  </dxfs>
  <tableStyles count="0" defaultTableStyle="TableStyleMedium2" defaultPivotStyle="PivotStyleLight16"/>
  <colors>
    <mruColors>
      <color rgb="FFFCD5B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%202020\Risk%20Indicators%20Resilience%202019\CEP-T\834450_2019-08-06_CEP_Tool_Draft_MVP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ing Page"/>
      <sheetName val="User Instructions"/>
      <sheetName val="Report Set Up"/>
      <sheetName val="Regions and States"/>
      <sheetName val="Data Selection"/>
      <sheetName val="Sort &amp; Filter"/>
      <sheetName val="Custom Weighting"/>
      <sheetName val="Custom Ranking"/>
      <sheetName val="Full Database"/>
      <sheetName val="Sheet1"/>
      <sheetName val="Data Dictionary"/>
      <sheetName val="834450_2019-08-06_CEP_Tool_Dra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31">
          <cell r="D31">
            <v>100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3"/>
  <sheetViews>
    <sheetView tabSelected="1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J5" sqref="J5"/>
    </sheetView>
  </sheetViews>
  <sheetFormatPr defaultRowHeight="12.75"/>
  <cols>
    <col min="1" max="1" width="8.7109375" customWidth="1"/>
    <col min="2" max="3" width="16.28515625" bestFit="1" customWidth="1"/>
    <col min="4" max="4" width="11.5703125" bestFit="1" customWidth="1"/>
    <col min="5" max="5" width="8.85546875" style="31"/>
    <col min="6" max="8" width="8.85546875" style="51"/>
    <col min="9" max="9" width="10" style="51" bestFit="1" customWidth="1"/>
    <col min="10" max="10" width="8.85546875" style="51"/>
    <col min="11" max="11" width="9.28515625" style="51" bestFit="1" customWidth="1"/>
    <col min="14" max="14" width="11.7109375" style="51" bestFit="1" customWidth="1"/>
    <col min="15" max="15" width="11" customWidth="1"/>
  </cols>
  <sheetData>
    <row r="1" spans="1:15">
      <c r="A1" s="17" t="s">
        <v>2168</v>
      </c>
      <c r="B1" s="18"/>
      <c r="C1" s="18"/>
      <c r="D1" s="18"/>
      <c r="E1" s="19" t="s">
        <v>2099</v>
      </c>
      <c r="F1" s="36"/>
      <c r="G1" s="37" t="s">
        <v>1745</v>
      </c>
      <c r="H1" s="32" t="s">
        <v>2096</v>
      </c>
      <c r="I1" s="19" t="s">
        <v>2097</v>
      </c>
      <c r="J1" s="33" t="s">
        <v>2098</v>
      </c>
    </row>
    <row r="2" spans="1:15">
      <c r="A2" s="20">
        <v>45413</v>
      </c>
      <c r="B2" s="18"/>
      <c r="C2" s="18"/>
      <c r="D2" s="18"/>
      <c r="E2" s="19"/>
    </row>
    <row r="3" spans="1:15">
      <c r="A3" s="20" t="s">
        <v>2159</v>
      </c>
      <c r="B3" s="18"/>
      <c r="C3" s="18"/>
      <c r="D3" s="18"/>
      <c r="E3" s="19"/>
    </row>
    <row r="4" spans="1:15" ht="13.5" thickBot="1">
      <c r="A4" s="21"/>
      <c r="B4" s="18"/>
      <c r="C4" s="18"/>
      <c r="D4" s="18"/>
      <c r="E4" s="19"/>
      <c r="N4" s="76" t="s">
        <v>2160</v>
      </c>
      <c r="O4" s="76" t="s">
        <v>2161</v>
      </c>
    </row>
    <row r="5" spans="1:15" ht="48.75" thickBot="1">
      <c r="A5" s="22" t="s">
        <v>2213</v>
      </c>
      <c r="B5" s="38" t="s">
        <v>4</v>
      </c>
      <c r="C5" s="23" t="s">
        <v>1745</v>
      </c>
      <c r="D5" s="38" t="s">
        <v>1746</v>
      </c>
      <c r="E5" s="39" t="s">
        <v>1747</v>
      </c>
      <c r="F5" s="34" t="s">
        <v>5</v>
      </c>
      <c r="G5" s="35" t="s">
        <v>7</v>
      </c>
      <c r="H5" s="35" t="s">
        <v>8</v>
      </c>
      <c r="I5" s="35" t="s">
        <v>9</v>
      </c>
      <c r="J5" s="78" t="s">
        <v>10</v>
      </c>
      <c r="K5" s="35" t="s">
        <v>11</v>
      </c>
      <c r="L5" s="52" t="s">
        <v>2157</v>
      </c>
      <c r="N5" s="77" t="s">
        <v>2162</v>
      </c>
      <c r="O5" s="77" t="s">
        <v>2163</v>
      </c>
    </row>
    <row r="6" spans="1:15">
      <c r="A6" s="24">
        <v>540002</v>
      </c>
      <c r="B6" s="40" t="s">
        <v>1896</v>
      </c>
      <c r="C6" s="25" t="s">
        <v>1817</v>
      </c>
      <c r="D6" s="40" t="s">
        <v>1750</v>
      </c>
      <c r="E6" s="24">
        <v>7</v>
      </c>
      <c r="F6" s="65">
        <v>10621</v>
      </c>
      <c r="G6" s="66">
        <v>7</v>
      </c>
      <c r="H6" s="66">
        <v>11</v>
      </c>
      <c r="I6" s="65">
        <v>2014000</v>
      </c>
      <c r="J6" s="66">
        <v>56</v>
      </c>
      <c r="K6" s="65">
        <v>564739</v>
      </c>
      <c r="L6" s="67">
        <v>109</v>
      </c>
      <c r="N6" s="64">
        <f>IF(OR($D6 = "SPLIT",$J6= "N/A"),"",COUNTIFS($D$6:$D$363,$D6,J$6:J$363,"&gt;"&amp;J6)+1)</f>
        <v>44</v>
      </c>
      <c r="O6" s="64">
        <f>IF(OR($D6 = "SPLIT",$K6= "N/A"),"",COUNTIFS($D$6:$D$363,$D6,K$6:K$363,"&gt;"&amp;K6)+1)</f>
        <v>53</v>
      </c>
    </row>
    <row r="7" spans="1:15">
      <c r="A7" s="26">
        <v>540003</v>
      </c>
      <c r="B7" s="41" t="s">
        <v>2017</v>
      </c>
      <c r="C7" s="27" t="s">
        <v>1817</v>
      </c>
      <c r="D7" s="41" t="s">
        <v>1750</v>
      </c>
      <c r="E7" s="26">
        <v>7</v>
      </c>
      <c r="F7" s="60">
        <v>0</v>
      </c>
      <c r="G7" s="63">
        <v>0</v>
      </c>
      <c r="H7" s="63">
        <v>0</v>
      </c>
      <c r="I7" s="60">
        <v>0</v>
      </c>
      <c r="J7" s="63">
        <v>5</v>
      </c>
      <c r="K7" s="60">
        <v>23835</v>
      </c>
      <c r="L7" s="53">
        <v>18</v>
      </c>
      <c r="N7" s="63">
        <f t="shared" ref="N7:N70" si="0">IF(OR($D7 = "SPLIT",$J7= "N/A"),"",COUNTIFS($D$6:$D$363,$D7,J$6:J$363,"&gt;"&amp;J7)+1)</f>
        <v>148</v>
      </c>
      <c r="O7" s="64">
        <f t="shared" ref="O7:O70" si="1">IF(OR($D7 = "SPLIT",$K7= "N/A"),"",COUNTIFS($D$6:$D$363,$D7,K$6:K$363,"&gt;"&amp;K7)+1)</f>
        <v>156</v>
      </c>
    </row>
    <row r="8" spans="1:15">
      <c r="A8" s="26">
        <v>540004</v>
      </c>
      <c r="B8" s="41" t="s">
        <v>1816</v>
      </c>
      <c r="C8" s="27" t="s">
        <v>1817</v>
      </c>
      <c r="D8" s="41" t="s">
        <v>1750</v>
      </c>
      <c r="E8" s="26">
        <v>7</v>
      </c>
      <c r="F8" s="60">
        <v>38947</v>
      </c>
      <c r="G8" s="63">
        <v>25</v>
      </c>
      <c r="H8" s="63">
        <v>28</v>
      </c>
      <c r="I8" s="60">
        <v>2671000</v>
      </c>
      <c r="J8" s="63">
        <v>276</v>
      </c>
      <c r="K8" s="60">
        <v>2759077</v>
      </c>
      <c r="L8" s="53">
        <v>274</v>
      </c>
      <c r="N8" s="63">
        <f t="shared" si="0"/>
        <v>9</v>
      </c>
      <c r="O8" s="64">
        <f t="shared" si="1"/>
        <v>19</v>
      </c>
    </row>
    <row r="9" spans="1:15">
      <c r="A9" s="29">
        <v>540001</v>
      </c>
      <c r="B9" s="42" t="s">
        <v>1934</v>
      </c>
      <c r="C9" s="30" t="s">
        <v>1817</v>
      </c>
      <c r="D9" s="42" t="s">
        <v>1785</v>
      </c>
      <c r="E9" s="29">
        <v>7</v>
      </c>
      <c r="F9" s="72">
        <v>17872</v>
      </c>
      <c r="G9" s="73">
        <v>10</v>
      </c>
      <c r="H9" s="73">
        <v>19</v>
      </c>
      <c r="I9" s="72">
        <v>3361000</v>
      </c>
      <c r="J9" s="73">
        <v>39</v>
      </c>
      <c r="K9" s="72">
        <v>246001</v>
      </c>
      <c r="L9" s="74">
        <v>403</v>
      </c>
      <c r="N9" s="73">
        <f t="shared" si="0"/>
        <v>49</v>
      </c>
      <c r="O9" s="81">
        <f t="shared" si="1"/>
        <v>53</v>
      </c>
    </row>
    <row r="10" spans="1:15">
      <c r="A10" s="70">
        <v>54001</v>
      </c>
      <c r="B10" s="44"/>
      <c r="C10" s="45" t="s">
        <v>2100</v>
      </c>
      <c r="D10" s="44" t="s">
        <v>1745</v>
      </c>
      <c r="E10" s="43">
        <v>7</v>
      </c>
      <c r="F10" s="69">
        <v>67440</v>
      </c>
      <c r="G10" s="70">
        <v>42</v>
      </c>
      <c r="H10" s="70">
        <v>58</v>
      </c>
      <c r="I10" s="69">
        <v>8046000</v>
      </c>
      <c r="J10" s="70">
        <v>376</v>
      </c>
      <c r="K10" s="69">
        <v>3593652</v>
      </c>
      <c r="L10" s="55">
        <v>804</v>
      </c>
      <c r="N10" s="70">
        <f t="shared" si="0"/>
        <v>26</v>
      </c>
      <c r="O10" s="80">
        <f t="shared" si="1"/>
        <v>30</v>
      </c>
    </row>
    <row r="11" spans="1:15">
      <c r="A11" s="26">
        <v>545550</v>
      </c>
      <c r="B11" s="41" t="s">
        <v>1748</v>
      </c>
      <c r="C11" s="27" t="s">
        <v>1749</v>
      </c>
      <c r="D11" s="41" t="s">
        <v>1750</v>
      </c>
      <c r="E11" s="26">
        <v>9</v>
      </c>
      <c r="F11" s="60" t="s">
        <v>2158</v>
      </c>
      <c r="G11" s="53" t="s">
        <v>2158</v>
      </c>
      <c r="H11" s="53" t="s">
        <v>2158</v>
      </c>
      <c r="I11" s="60" t="s">
        <v>2158</v>
      </c>
      <c r="J11" s="53" t="s">
        <v>2158</v>
      </c>
      <c r="K11" s="60" t="s">
        <v>2158</v>
      </c>
      <c r="L11" s="53" t="s">
        <v>2158</v>
      </c>
      <c r="N11" s="63" t="str">
        <f t="shared" si="0"/>
        <v/>
      </c>
      <c r="O11" s="64" t="str">
        <f t="shared" si="1"/>
        <v/>
      </c>
    </row>
    <row r="12" spans="1:15">
      <c r="A12" s="26">
        <v>540006</v>
      </c>
      <c r="B12" s="41" t="s">
        <v>1912</v>
      </c>
      <c r="C12" s="27" t="s">
        <v>1749</v>
      </c>
      <c r="D12" s="41" t="s">
        <v>1750</v>
      </c>
      <c r="E12" s="26">
        <v>9</v>
      </c>
      <c r="F12" s="60">
        <v>10297</v>
      </c>
      <c r="G12" s="63">
        <v>6</v>
      </c>
      <c r="H12" s="63">
        <v>14</v>
      </c>
      <c r="I12" s="60">
        <v>3565000</v>
      </c>
      <c r="J12" s="63">
        <v>34</v>
      </c>
      <c r="K12" s="60">
        <v>680792</v>
      </c>
      <c r="L12" s="53">
        <v>75</v>
      </c>
      <c r="N12" s="63">
        <f t="shared" si="0"/>
        <v>67</v>
      </c>
      <c r="O12" s="64">
        <f t="shared" si="1"/>
        <v>50</v>
      </c>
    </row>
    <row r="13" spans="1:15">
      <c r="A13" s="29">
        <v>540282</v>
      </c>
      <c r="B13" s="42" t="s">
        <v>1798</v>
      </c>
      <c r="C13" s="30" t="s">
        <v>1749</v>
      </c>
      <c r="D13" s="42" t="s">
        <v>1785</v>
      </c>
      <c r="E13" s="29">
        <v>9</v>
      </c>
      <c r="F13" s="72">
        <v>110593</v>
      </c>
      <c r="G13" s="73">
        <v>56</v>
      </c>
      <c r="H13" s="73">
        <v>109</v>
      </c>
      <c r="I13" s="72">
        <v>24278000</v>
      </c>
      <c r="J13" s="73">
        <v>378</v>
      </c>
      <c r="K13" s="72">
        <v>5517937</v>
      </c>
      <c r="L13" s="74">
        <v>630</v>
      </c>
      <c r="N13" s="73">
        <f t="shared" si="0"/>
        <v>9</v>
      </c>
      <c r="O13" s="81">
        <f t="shared" si="1"/>
        <v>8</v>
      </c>
    </row>
    <row r="14" spans="1:15">
      <c r="A14" s="70">
        <v>54003</v>
      </c>
      <c r="B14" s="44"/>
      <c r="C14" s="45" t="s">
        <v>2101</v>
      </c>
      <c r="D14" s="44" t="s">
        <v>1745</v>
      </c>
      <c r="E14" s="43">
        <v>9</v>
      </c>
      <c r="F14" s="69">
        <v>120890</v>
      </c>
      <c r="G14" s="70">
        <v>62</v>
      </c>
      <c r="H14" s="70">
        <v>123</v>
      </c>
      <c r="I14" s="69">
        <v>27843000</v>
      </c>
      <c r="J14" s="70">
        <v>412</v>
      </c>
      <c r="K14" s="69">
        <v>6198729</v>
      </c>
      <c r="L14" s="55">
        <v>705</v>
      </c>
      <c r="N14" s="70">
        <f t="shared" si="0"/>
        <v>22</v>
      </c>
      <c r="O14" s="80">
        <f t="shared" si="1"/>
        <v>15</v>
      </c>
    </row>
    <row r="15" spans="1:15">
      <c r="A15" s="26">
        <v>540230</v>
      </c>
      <c r="B15" s="41" t="s">
        <v>1882</v>
      </c>
      <c r="C15" s="27" t="s">
        <v>1844</v>
      </c>
      <c r="D15" s="41" t="s">
        <v>1750</v>
      </c>
      <c r="E15" s="26">
        <v>3</v>
      </c>
      <c r="F15" s="60">
        <v>4740</v>
      </c>
      <c r="G15" s="63">
        <v>4</v>
      </c>
      <c r="H15" s="63">
        <v>4</v>
      </c>
      <c r="I15" s="60">
        <v>675000</v>
      </c>
      <c r="J15" s="63">
        <v>79</v>
      </c>
      <c r="K15" s="60">
        <v>925010</v>
      </c>
      <c r="L15" s="53">
        <v>132</v>
      </c>
      <c r="N15" s="63">
        <f t="shared" si="0"/>
        <v>37</v>
      </c>
      <c r="O15" s="64">
        <f t="shared" si="1"/>
        <v>39</v>
      </c>
    </row>
    <row r="16" spans="1:15">
      <c r="A16" s="26">
        <v>540008</v>
      </c>
      <c r="B16" s="41" t="s">
        <v>1869</v>
      </c>
      <c r="C16" s="27" t="s">
        <v>1844</v>
      </c>
      <c r="D16" s="41" t="s">
        <v>1750</v>
      </c>
      <c r="E16" s="26">
        <v>3</v>
      </c>
      <c r="F16" s="60">
        <v>9912</v>
      </c>
      <c r="G16" s="63">
        <v>10</v>
      </c>
      <c r="H16" s="63">
        <v>11</v>
      </c>
      <c r="I16" s="60">
        <v>1784000</v>
      </c>
      <c r="J16" s="63">
        <v>87</v>
      </c>
      <c r="K16" s="60">
        <v>803788</v>
      </c>
      <c r="L16" s="53">
        <v>296</v>
      </c>
      <c r="N16" s="63">
        <f t="shared" si="0"/>
        <v>33</v>
      </c>
      <c r="O16" s="64">
        <f t="shared" si="1"/>
        <v>43</v>
      </c>
    </row>
    <row r="17" spans="1:15">
      <c r="A17" s="26">
        <v>540238</v>
      </c>
      <c r="B17" s="41" t="s">
        <v>1949</v>
      </c>
      <c r="C17" s="27" t="s">
        <v>1844</v>
      </c>
      <c r="D17" s="41" t="s">
        <v>1750</v>
      </c>
      <c r="E17" s="26">
        <v>3</v>
      </c>
      <c r="F17" s="60">
        <v>7911</v>
      </c>
      <c r="G17" s="63">
        <v>7</v>
      </c>
      <c r="H17" s="63">
        <v>7</v>
      </c>
      <c r="I17" s="60">
        <v>800000</v>
      </c>
      <c r="J17" s="63">
        <v>15</v>
      </c>
      <c r="K17" s="60">
        <v>83575</v>
      </c>
      <c r="L17" s="53">
        <v>77</v>
      </c>
      <c r="N17" s="63">
        <f t="shared" si="0"/>
        <v>105</v>
      </c>
      <c r="O17" s="64">
        <f t="shared" si="1"/>
        <v>120</v>
      </c>
    </row>
    <row r="18" spans="1:15">
      <c r="A18" s="26">
        <v>540229</v>
      </c>
      <c r="B18" s="41" t="s">
        <v>1990</v>
      </c>
      <c r="C18" s="27" t="s">
        <v>1844</v>
      </c>
      <c r="D18" s="41" t="s">
        <v>1750</v>
      </c>
      <c r="E18" s="26">
        <v>3</v>
      </c>
      <c r="F18" s="60">
        <v>4134</v>
      </c>
      <c r="G18" s="63">
        <v>6</v>
      </c>
      <c r="H18" s="63">
        <v>6</v>
      </c>
      <c r="I18" s="60">
        <v>291000</v>
      </c>
      <c r="J18" s="63">
        <v>9</v>
      </c>
      <c r="K18" s="60">
        <v>75059</v>
      </c>
      <c r="L18" s="53">
        <v>126</v>
      </c>
      <c r="N18" s="63">
        <f t="shared" si="0"/>
        <v>127</v>
      </c>
      <c r="O18" s="64">
        <f t="shared" si="1"/>
        <v>123</v>
      </c>
    </row>
    <row r="19" spans="1:15">
      <c r="A19" s="29">
        <v>540007</v>
      </c>
      <c r="B19" s="42" t="s">
        <v>1843</v>
      </c>
      <c r="C19" s="30" t="s">
        <v>1844</v>
      </c>
      <c r="D19" s="42" t="s">
        <v>1785</v>
      </c>
      <c r="E19" s="29">
        <v>3</v>
      </c>
      <c r="F19" s="72">
        <v>139327</v>
      </c>
      <c r="G19" s="73">
        <v>103</v>
      </c>
      <c r="H19" s="73">
        <v>134</v>
      </c>
      <c r="I19" s="72">
        <v>19466000</v>
      </c>
      <c r="J19" s="73">
        <v>296</v>
      </c>
      <c r="K19" s="72">
        <v>1779443</v>
      </c>
      <c r="L19" s="74">
        <v>3295</v>
      </c>
      <c r="N19" s="73">
        <f t="shared" si="0"/>
        <v>15</v>
      </c>
      <c r="O19" s="81">
        <f t="shared" si="1"/>
        <v>26</v>
      </c>
    </row>
    <row r="20" spans="1:15">
      <c r="A20" s="70">
        <v>54005</v>
      </c>
      <c r="B20" s="44"/>
      <c r="C20" s="45" t="s">
        <v>2102</v>
      </c>
      <c r="D20" s="44" t="s">
        <v>1745</v>
      </c>
      <c r="E20" s="43">
        <v>3</v>
      </c>
      <c r="F20" s="69">
        <v>166024</v>
      </c>
      <c r="G20" s="70">
        <v>130</v>
      </c>
      <c r="H20" s="70">
        <v>162</v>
      </c>
      <c r="I20" s="69">
        <v>23016000</v>
      </c>
      <c r="J20" s="70">
        <v>486</v>
      </c>
      <c r="K20" s="69">
        <v>3666875</v>
      </c>
      <c r="L20" s="55">
        <v>3926</v>
      </c>
      <c r="N20" s="70">
        <f t="shared" si="0"/>
        <v>16</v>
      </c>
      <c r="O20" s="80">
        <f t="shared" si="1"/>
        <v>28</v>
      </c>
    </row>
    <row r="21" spans="1:15">
      <c r="A21" s="26">
        <v>540010</v>
      </c>
      <c r="B21" s="41" t="s">
        <v>2000</v>
      </c>
      <c r="C21" s="27" t="s">
        <v>1928</v>
      </c>
      <c r="D21" s="41" t="s">
        <v>1750</v>
      </c>
      <c r="E21" s="26">
        <v>7</v>
      </c>
      <c r="F21" s="60">
        <v>245</v>
      </c>
      <c r="G21" s="63">
        <v>0</v>
      </c>
      <c r="H21" s="63">
        <v>1</v>
      </c>
      <c r="I21" s="60">
        <v>42000</v>
      </c>
      <c r="J21" s="63">
        <v>7</v>
      </c>
      <c r="K21" s="60">
        <v>110673</v>
      </c>
      <c r="L21" s="53">
        <v>20</v>
      </c>
      <c r="N21" s="63">
        <f t="shared" si="0"/>
        <v>139</v>
      </c>
      <c r="O21" s="64">
        <f t="shared" si="1"/>
        <v>105</v>
      </c>
    </row>
    <row r="22" spans="1:15">
      <c r="A22" s="26">
        <v>540235</v>
      </c>
      <c r="B22" s="41" t="s">
        <v>2018</v>
      </c>
      <c r="C22" s="27" t="s">
        <v>1928</v>
      </c>
      <c r="D22" s="41" t="s">
        <v>1750</v>
      </c>
      <c r="E22" s="26">
        <v>7</v>
      </c>
      <c r="F22" s="60" t="s">
        <v>2158</v>
      </c>
      <c r="G22" s="53" t="s">
        <v>2158</v>
      </c>
      <c r="H22" s="53" t="s">
        <v>2158</v>
      </c>
      <c r="I22" s="60" t="s">
        <v>2158</v>
      </c>
      <c r="J22" s="53" t="s">
        <v>2158</v>
      </c>
      <c r="K22" s="60" t="s">
        <v>2158</v>
      </c>
      <c r="L22" s="53" t="s">
        <v>2158</v>
      </c>
      <c r="N22" s="63" t="str">
        <f t="shared" si="0"/>
        <v/>
      </c>
      <c r="O22" s="64" t="str">
        <f t="shared" si="1"/>
        <v/>
      </c>
    </row>
    <row r="23" spans="1:15">
      <c r="A23" s="26">
        <v>540237</v>
      </c>
      <c r="B23" s="41" t="s">
        <v>2019</v>
      </c>
      <c r="C23" s="27" t="s">
        <v>1928</v>
      </c>
      <c r="D23" s="41" t="s">
        <v>1750</v>
      </c>
      <c r="E23" s="26">
        <v>7</v>
      </c>
      <c r="F23" s="60">
        <v>1839</v>
      </c>
      <c r="G23" s="63">
        <v>3</v>
      </c>
      <c r="H23" s="63">
        <v>3</v>
      </c>
      <c r="I23" s="60">
        <v>121000</v>
      </c>
      <c r="J23" s="63">
        <v>2</v>
      </c>
      <c r="K23" s="60">
        <v>32587</v>
      </c>
      <c r="L23" s="53">
        <v>42</v>
      </c>
      <c r="N23" s="63">
        <f t="shared" si="0"/>
        <v>168</v>
      </c>
      <c r="O23" s="64">
        <f t="shared" si="1"/>
        <v>149</v>
      </c>
    </row>
    <row r="24" spans="1:15">
      <c r="A24" s="26">
        <v>540236</v>
      </c>
      <c r="B24" s="41" t="s">
        <v>2020</v>
      </c>
      <c r="C24" s="27" t="s">
        <v>1928</v>
      </c>
      <c r="D24" s="41" t="s">
        <v>1750</v>
      </c>
      <c r="E24" s="26">
        <v>7</v>
      </c>
      <c r="F24" s="60">
        <v>709</v>
      </c>
      <c r="G24" s="63">
        <v>4</v>
      </c>
      <c r="H24" s="63">
        <v>4</v>
      </c>
      <c r="I24" s="60">
        <v>245000</v>
      </c>
      <c r="J24" s="63">
        <v>5</v>
      </c>
      <c r="K24" s="60">
        <v>5109</v>
      </c>
      <c r="L24" s="53">
        <v>27</v>
      </c>
      <c r="N24" s="63">
        <f t="shared" si="0"/>
        <v>148</v>
      </c>
      <c r="O24" s="64">
        <f t="shared" si="1"/>
        <v>179</v>
      </c>
    </row>
    <row r="25" spans="1:15">
      <c r="A25" s="29">
        <v>540009</v>
      </c>
      <c r="B25" s="42" t="s">
        <v>1927</v>
      </c>
      <c r="C25" s="30" t="s">
        <v>1928</v>
      </c>
      <c r="D25" s="42" t="s">
        <v>1785</v>
      </c>
      <c r="E25" s="29">
        <v>7</v>
      </c>
      <c r="F25" s="72">
        <v>43325</v>
      </c>
      <c r="G25" s="73">
        <v>24</v>
      </c>
      <c r="H25" s="73">
        <v>42</v>
      </c>
      <c r="I25" s="72">
        <v>7720000</v>
      </c>
      <c r="J25" s="73">
        <v>34</v>
      </c>
      <c r="K25" s="72">
        <v>439028</v>
      </c>
      <c r="L25" s="74">
        <v>735</v>
      </c>
      <c r="N25" s="73">
        <f t="shared" si="0"/>
        <v>52</v>
      </c>
      <c r="O25" s="81">
        <f t="shared" si="1"/>
        <v>48</v>
      </c>
    </row>
    <row r="26" spans="1:15">
      <c r="A26" s="70">
        <v>54007</v>
      </c>
      <c r="B26" s="44"/>
      <c r="C26" s="45" t="s">
        <v>2103</v>
      </c>
      <c r="D26" s="44" t="s">
        <v>1745</v>
      </c>
      <c r="E26" s="43">
        <v>7</v>
      </c>
      <c r="F26" s="69">
        <v>46118</v>
      </c>
      <c r="G26" s="70">
        <v>31</v>
      </c>
      <c r="H26" s="70">
        <v>50</v>
      </c>
      <c r="I26" s="69">
        <v>8128000</v>
      </c>
      <c r="J26" s="70">
        <v>48</v>
      </c>
      <c r="K26" s="69">
        <v>587397</v>
      </c>
      <c r="L26" s="55">
        <v>824</v>
      </c>
      <c r="N26" s="70">
        <f t="shared" si="0"/>
        <v>54</v>
      </c>
      <c r="O26" s="80">
        <f t="shared" si="1"/>
        <v>51</v>
      </c>
    </row>
    <row r="27" spans="1:15">
      <c r="A27" s="26">
        <v>540093</v>
      </c>
      <c r="B27" s="41" t="s">
        <v>1751</v>
      </c>
      <c r="C27" s="27" t="s">
        <v>1752</v>
      </c>
      <c r="D27" s="41" t="s">
        <v>1750</v>
      </c>
      <c r="E27" s="26">
        <v>11</v>
      </c>
      <c r="F27" s="60" t="s">
        <v>2158</v>
      </c>
      <c r="G27" s="53" t="s">
        <v>2158</v>
      </c>
      <c r="H27" s="53" t="s">
        <v>2158</v>
      </c>
      <c r="I27" s="60" t="s">
        <v>2158</v>
      </c>
      <c r="J27" s="53" t="s">
        <v>2158</v>
      </c>
      <c r="K27" s="60" t="s">
        <v>2158</v>
      </c>
      <c r="L27" s="53">
        <v>7</v>
      </c>
      <c r="N27" s="63" t="str">
        <f t="shared" si="0"/>
        <v/>
      </c>
      <c r="O27" s="64" t="str">
        <f t="shared" si="1"/>
        <v/>
      </c>
    </row>
    <row r="28" spans="1:15">
      <c r="A28" s="26">
        <v>540012</v>
      </c>
      <c r="B28" s="41" t="s">
        <v>2001</v>
      </c>
      <c r="C28" s="27" t="s">
        <v>1752</v>
      </c>
      <c r="D28" s="41" t="s">
        <v>1750</v>
      </c>
      <c r="E28" s="26">
        <v>11</v>
      </c>
      <c r="F28" s="60">
        <v>2488</v>
      </c>
      <c r="G28" s="63">
        <v>0</v>
      </c>
      <c r="H28" s="63">
        <v>2</v>
      </c>
      <c r="I28" s="60">
        <v>423000</v>
      </c>
      <c r="J28" s="63">
        <v>3</v>
      </c>
      <c r="K28" s="60">
        <v>9704</v>
      </c>
      <c r="L28" s="53">
        <v>5</v>
      </c>
      <c r="N28" s="63">
        <f t="shared" si="0"/>
        <v>163</v>
      </c>
      <c r="O28" s="64">
        <f t="shared" si="1"/>
        <v>172</v>
      </c>
    </row>
    <row r="29" spans="1:15">
      <c r="A29" s="26">
        <v>540013</v>
      </c>
      <c r="B29" s="41" t="s">
        <v>1960</v>
      </c>
      <c r="C29" s="27" t="s">
        <v>1752</v>
      </c>
      <c r="D29" s="41" t="s">
        <v>1750</v>
      </c>
      <c r="E29" s="26">
        <v>11</v>
      </c>
      <c r="F29" s="60">
        <v>7093</v>
      </c>
      <c r="G29" s="63">
        <v>7</v>
      </c>
      <c r="H29" s="63">
        <v>8</v>
      </c>
      <c r="I29" s="60">
        <v>799000</v>
      </c>
      <c r="J29" s="63">
        <v>23</v>
      </c>
      <c r="K29" s="60">
        <v>720205</v>
      </c>
      <c r="L29" s="53">
        <v>82</v>
      </c>
      <c r="N29" s="63">
        <f t="shared" si="0"/>
        <v>86</v>
      </c>
      <c r="O29" s="64">
        <f t="shared" si="1"/>
        <v>48</v>
      </c>
    </row>
    <row r="30" spans="1:15">
      <c r="A30" s="26">
        <v>540015</v>
      </c>
      <c r="B30" s="41" t="s">
        <v>1799</v>
      </c>
      <c r="C30" s="27" t="s">
        <v>1752</v>
      </c>
      <c r="D30" s="41" t="s">
        <v>1750</v>
      </c>
      <c r="E30" s="26">
        <v>11</v>
      </c>
      <c r="F30" s="60">
        <v>92066</v>
      </c>
      <c r="G30" s="63">
        <v>77</v>
      </c>
      <c r="H30" s="63">
        <v>78</v>
      </c>
      <c r="I30" s="60">
        <v>7295000</v>
      </c>
      <c r="J30" s="63">
        <v>373</v>
      </c>
      <c r="K30" s="60">
        <v>4019901</v>
      </c>
      <c r="L30" s="53">
        <v>797</v>
      </c>
      <c r="N30" s="63">
        <f t="shared" si="0"/>
        <v>5</v>
      </c>
      <c r="O30" s="64">
        <f t="shared" si="1"/>
        <v>9</v>
      </c>
    </row>
    <row r="31" spans="1:15">
      <c r="A31" s="26">
        <v>540084</v>
      </c>
      <c r="B31" s="41" t="s">
        <v>1753</v>
      </c>
      <c r="C31" s="27" t="s">
        <v>1752</v>
      </c>
      <c r="D31" s="41" t="s">
        <v>1750</v>
      </c>
      <c r="E31" s="26">
        <v>11</v>
      </c>
      <c r="F31" s="60" t="s">
        <v>2158</v>
      </c>
      <c r="G31" s="53" t="s">
        <v>2158</v>
      </c>
      <c r="H31" s="53" t="s">
        <v>2158</v>
      </c>
      <c r="I31" s="60" t="s">
        <v>2158</v>
      </c>
      <c r="J31" s="53" t="s">
        <v>2158</v>
      </c>
      <c r="K31" s="60" t="s">
        <v>2158</v>
      </c>
      <c r="L31" s="53" t="s">
        <v>2158</v>
      </c>
      <c r="N31" s="63" t="str">
        <f t="shared" si="0"/>
        <v/>
      </c>
      <c r="O31" s="64" t="str">
        <f t="shared" si="1"/>
        <v/>
      </c>
    </row>
    <row r="32" spans="1:15">
      <c r="A32" s="26">
        <v>540014</v>
      </c>
      <c r="B32" s="41" t="s">
        <v>1836</v>
      </c>
      <c r="C32" s="27" t="s">
        <v>1752</v>
      </c>
      <c r="D32" s="26" t="s">
        <v>2104</v>
      </c>
      <c r="E32" s="26">
        <v>11</v>
      </c>
      <c r="F32" s="60">
        <v>39021</v>
      </c>
      <c r="G32" s="63">
        <v>14</v>
      </c>
      <c r="H32" s="63">
        <v>25</v>
      </c>
      <c r="I32" s="60">
        <v>4516000</v>
      </c>
      <c r="J32" s="63">
        <v>170</v>
      </c>
      <c r="K32" s="60">
        <v>2146232</v>
      </c>
      <c r="L32" s="53">
        <v>44</v>
      </c>
      <c r="N32" s="63" t="str">
        <f t="shared" si="0"/>
        <v/>
      </c>
      <c r="O32" s="64" t="str">
        <f t="shared" si="1"/>
        <v/>
      </c>
    </row>
    <row r="33" spans="1:15">
      <c r="A33" s="29">
        <v>540011</v>
      </c>
      <c r="B33" s="42" t="s">
        <v>1935</v>
      </c>
      <c r="C33" s="30" t="s">
        <v>1752</v>
      </c>
      <c r="D33" s="42" t="s">
        <v>1785</v>
      </c>
      <c r="E33" s="62">
        <v>11</v>
      </c>
      <c r="F33" s="72">
        <v>11651</v>
      </c>
      <c r="G33" s="73">
        <v>8</v>
      </c>
      <c r="H33" s="73">
        <v>12</v>
      </c>
      <c r="I33" s="72">
        <v>1402000</v>
      </c>
      <c r="J33" s="73">
        <v>51</v>
      </c>
      <c r="K33" s="72">
        <v>554182</v>
      </c>
      <c r="L33" s="74">
        <v>164</v>
      </c>
      <c r="N33" s="73">
        <f t="shared" si="0"/>
        <v>45</v>
      </c>
      <c r="O33" s="81">
        <f t="shared" si="1"/>
        <v>43</v>
      </c>
    </row>
    <row r="34" spans="1:15">
      <c r="A34" s="70">
        <v>54009</v>
      </c>
      <c r="B34" s="44"/>
      <c r="C34" s="45" t="s">
        <v>2105</v>
      </c>
      <c r="D34" s="44" t="s">
        <v>1745</v>
      </c>
      <c r="E34" s="43">
        <v>11</v>
      </c>
      <c r="F34" s="69">
        <v>152319</v>
      </c>
      <c r="G34" s="70">
        <v>106</v>
      </c>
      <c r="H34" s="70">
        <v>125</v>
      </c>
      <c r="I34" s="69">
        <v>14435000</v>
      </c>
      <c r="J34" s="70">
        <v>620</v>
      </c>
      <c r="K34" s="69">
        <v>7450224</v>
      </c>
      <c r="L34" s="55">
        <v>1099</v>
      </c>
      <c r="N34" s="70">
        <f t="shared" si="0"/>
        <v>12</v>
      </c>
      <c r="O34" s="80">
        <f t="shared" si="1"/>
        <v>12</v>
      </c>
    </row>
    <row r="35" spans="1:15">
      <c r="A35" s="26">
        <v>540017</v>
      </c>
      <c r="B35" s="41" t="s">
        <v>2021</v>
      </c>
      <c r="C35" s="27" t="s">
        <v>1828</v>
      </c>
      <c r="D35" s="41" t="s">
        <v>1750</v>
      </c>
      <c r="E35" s="26">
        <v>2</v>
      </c>
      <c r="F35" s="60">
        <v>13215</v>
      </c>
      <c r="G35" s="63">
        <v>4</v>
      </c>
      <c r="H35" s="63">
        <v>12</v>
      </c>
      <c r="I35" s="60">
        <v>3515000</v>
      </c>
      <c r="J35" s="63">
        <v>13</v>
      </c>
      <c r="K35" s="60">
        <v>65340</v>
      </c>
      <c r="L35" s="53">
        <v>43</v>
      </c>
      <c r="N35" s="63">
        <f t="shared" si="0"/>
        <v>110</v>
      </c>
      <c r="O35" s="64">
        <f t="shared" si="1"/>
        <v>130</v>
      </c>
    </row>
    <row r="36" spans="1:15">
      <c r="A36" s="26">
        <v>540019</v>
      </c>
      <c r="B36" s="41" t="s">
        <v>1840</v>
      </c>
      <c r="C36" s="27" t="s">
        <v>1828</v>
      </c>
      <c r="D36" s="41" t="s">
        <v>1750</v>
      </c>
      <c r="E36" s="26">
        <v>2</v>
      </c>
      <c r="F36" s="60">
        <v>78359</v>
      </c>
      <c r="G36" s="63">
        <v>45</v>
      </c>
      <c r="H36" s="63">
        <v>51</v>
      </c>
      <c r="I36" s="60">
        <v>9332000</v>
      </c>
      <c r="J36" s="63">
        <v>190</v>
      </c>
      <c r="K36" s="60">
        <v>2622739</v>
      </c>
      <c r="L36" s="53">
        <v>431</v>
      </c>
      <c r="N36" s="63">
        <f t="shared" si="0"/>
        <v>17</v>
      </c>
      <c r="O36" s="64">
        <f t="shared" si="1"/>
        <v>21</v>
      </c>
    </row>
    <row r="37" spans="1:15">
      <c r="A37" s="26">
        <v>540018</v>
      </c>
      <c r="B37" s="41" t="s">
        <v>1819</v>
      </c>
      <c r="C37" s="27" t="s">
        <v>1828</v>
      </c>
      <c r="D37" s="26" t="s">
        <v>2104</v>
      </c>
      <c r="E37" s="26">
        <v>2</v>
      </c>
      <c r="F37" s="60">
        <v>90619</v>
      </c>
      <c r="G37" s="63">
        <v>63</v>
      </c>
      <c r="H37" s="63">
        <v>94</v>
      </c>
      <c r="I37" s="60">
        <v>16857000</v>
      </c>
      <c r="J37" s="63">
        <v>273</v>
      </c>
      <c r="K37" s="60">
        <v>3434384</v>
      </c>
      <c r="L37" s="53">
        <v>982</v>
      </c>
      <c r="N37" s="63" t="str">
        <f t="shared" si="0"/>
        <v/>
      </c>
      <c r="O37" s="64" t="str">
        <f t="shared" si="1"/>
        <v/>
      </c>
    </row>
    <row r="38" spans="1:15">
      <c r="A38" s="29">
        <v>540016</v>
      </c>
      <c r="B38" s="42" t="s">
        <v>1827</v>
      </c>
      <c r="C38" s="30" t="s">
        <v>1828</v>
      </c>
      <c r="D38" s="42" t="s">
        <v>1785</v>
      </c>
      <c r="E38" s="62">
        <v>2</v>
      </c>
      <c r="F38" s="72">
        <v>147600</v>
      </c>
      <c r="G38" s="73">
        <v>93</v>
      </c>
      <c r="H38" s="73">
        <v>152</v>
      </c>
      <c r="I38" s="72">
        <v>28754000</v>
      </c>
      <c r="J38" s="73">
        <v>287</v>
      </c>
      <c r="K38" s="72">
        <v>3329397</v>
      </c>
      <c r="L38" s="74">
        <v>1905</v>
      </c>
      <c r="N38" s="73">
        <f t="shared" si="0"/>
        <v>17</v>
      </c>
      <c r="O38" s="81">
        <f t="shared" si="1"/>
        <v>12</v>
      </c>
    </row>
    <row r="39" spans="1:15">
      <c r="A39" s="70">
        <v>54011</v>
      </c>
      <c r="B39" s="44"/>
      <c r="C39" s="45" t="s">
        <v>2106</v>
      </c>
      <c r="D39" s="44" t="s">
        <v>1745</v>
      </c>
      <c r="E39" s="43">
        <v>2</v>
      </c>
      <c r="F39" s="69">
        <v>329793</v>
      </c>
      <c r="G39" s="70">
        <v>205</v>
      </c>
      <c r="H39" s="70">
        <v>309</v>
      </c>
      <c r="I39" s="69">
        <v>58458000</v>
      </c>
      <c r="J39" s="70">
        <v>763</v>
      </c>
      <c r="K39" s="69">
        <v>9451860</v>
      </c>
      <c r="L39" s="55">
        <v>3361</v>
      </c>
      <c r="N39" s="70">
        <f t="shared" si="0"/>
        <v>10</v>
      </c>
      <c r="O39" s="80">
        <f t="shared" si="1"/>
        <v>9</v>
      </c>
    </row>
    <row r="40" spans="1:15">
      <c r="A40" s="26">
        <v>540021</v>
      </c>
      <c r="B40" s="41" t="s">
        <v>1863</v>
      </c>
      <c r="C40" s="27" t="s">
        <v>1864</v>
      </c>
      <c r="D40" s="41" t="s">
        <v>1750</v>
      </c>
      <c r="E40" s="26">
        <v>5</v>
      </c>
      <c r="F40" s="60">
        <v>7009</v>
      </c>
      <c r="G40" s="63">
        <v>9</v>
      </c>
      <c r="H40" s="63">
        <v>10</v>
      </c>
      <c r="I40" s="60">
        <v>482000</v>
      </c>
      <c r="J40" s="63">
        <v>144</v>
      </c>
      <c r="K40" s="60">
        <v>1366885</v>
      </c>
      <c r="L40" s="53">
        <v>134</v>
      </c>
      <c r="N40" s="63">
        <f t="shared" si="0"/>
        <v>23</v>
      </c>
      <c r="O40" s="64">
        <f t="shared" si="1"/>
        <v>32</v>
      </c>
    </row>
    <row r="41" spans="1:15">
      <c r="A41" s="29">
        <v>540020</v>
      </c>
      <c r="B41" s="42" t="s">
        <v>1870</v>
      </c>
      <c r="C41" s="30" t="s">
        <v>1864</v>
      </c>
      <c r="D41" s="42" t="s">
        <v>1785</v>
      </c>
      <c r="E41" s="29">
        <v>5</v>
      </c>
      <c r="F41" s="72">
        <v>22109</v>
      </c>
      <c r="G41" s="73">
        <v>16</v>
      </c>
      <c r="H41" s="73">
        <v>23</v>
      </c>
      <c r="I41" s="72">
        <v>2844000</v>
      </c>
      <c r="J41" s="73">
        <v>145</v>
      </c>
      <c r="K41" s="72">
        <v>980193</v>
      </c>
      <c r="L41" s="74">
        <v>489</v>
      </c>
      <c r="N41" s="73">
        <f t="shared" si="0"/>
        <v>29</v>
      </c>
      <c r="O41" s="81">
        <f t="shared" si="1"/>
        <v>35</v>
      </c>
    </row>
    <row r="42" spans="1:15">
      <c r="A42" s="70">
        <v>54013</v>
      </c>
      <c r="B42" s="44"/>
      <c r="C42" s="45" t="s">
        <v>2107</v>
      </c>
      <c r="D42" s="44" t="s">
        <v>1745</v>
      </c>
      <c r="E42" s="43">
        <v>5</v>
      </c>
      <c r="F42" s="69">
        <v>29118</v>
      </c>
      <c r="G42" s="70">
        <v>25</v>
      </c>
      <c r="H42" s="70">
        <v>33</v>
      </c>
      <c r="I42" s="69">
        <v>3326000</v>
      </c>
      <c r="J42" s="70">
        <v>289</v>
      </c>
      <c r="K42" s="69">
        <v>2347078</v>
      </c>
      <c r="L42" s="55">
        <v>623</v>
      </c>
      <c r="N42" s="70">
        <f t="shared" si="0"/>
        <v>33</v>
      </c>
      <c r="O42" s="80">
        <f t="shared" si="1"/>
        <v>41</v>
      </c>
    </row>
    <row r="43" spans="1:15">
      <c r="A43" s="26">
        <v>540023</v>
      </c>
      <c r="B43" s="41" t="s">
        <v>2022</v>
      </c>
      <c r="C43" s="27" t="s">
        <v>1930</v>
      </c>
      <c r="D43" s="41" t="s">
        <v>1750</v>
      </c>
      <c r="E43" s="26">
        <v>3</v>
      </c>
      <c r="F43" s="60">
        <v>20646</v>
      </c>
      <c r="G43" s="63">
        <v>3</v>
      </c>
      <c r="H43" s="63">
        <v>4</v>
      </c>
      <c r="I43" s="60">
        <v>2272000</v>
      </c>
      <c r="J43" s="63">
        <v>11</v>
      </c>
      <c r="K43" s="60">
        <v>178478</v>
      </c>
      <c r="L43" s="53">
        <v>57</v>
      </c>
      <c r="N43" s="63">
        <f t="shared" si="0"/>
        <v>116</v>
      </c>
      <c r="O43" s="64">
        <f t="shared" si="1"/>
        <v>87</v>
      </c>
    </row>
    <row r="44" spans="1:15">
      <c r="A44" s="29">
        <v>540022</v>
      </c>
      <c r="B44" s="42" t="s">
        <v>1929</v>
      </c>
      <c r="C44" s="30" t="s">
        <v>1930</v>
      </c>
      <c r="D44" s="42" t="s">
        <v>1785</v>
      </c>
      <c r="E44" s="29">
        <v>3</v>
      </c>
      <c r="F44" s="72">
        <v>48934</v>
      </c>
      <c r="G44" s="73">
        <v>32</v>
      </c>
      <c r="H44" s="73">
        <v>54</v>
      </c>
      <c r="I44" s="72">
        <v>8381000</v>
      </c>
      <c r="J44" s="73">
        <v>60</v>
      </c>
      <c r="K44" s="72">
        <v>1455557</v>
      </c>
      <c r="L44" s="74">
        <v>984</v>
      </c>
      <c r="N44" s="73">
        <f t="shared" si="0"/>
        <v>44</v>
      </c>
      <c r="O44" s="81">
        <f t="shared" si="1"/>
        <v>30</v>
      </c>
    </row>
    <row r="45" spans="1:15">
      <c r="A45" s="70">
        <v>54015</v>
      </c>
      <c r="B45" s="44"/>
      <c r="C45" s="45" t="s">
        <v>2108</v>
      </c>
      <c r="D45" s="44" t="s">
        <v>1745</v>
      </c>
      <c r="E45" s="43">
        <v>3</v>
      </c>
      <c r="F45" s="69">
        <v>69580</v>
      </c>
      <c r="G45" s="70">
        <v>35</v>
      </c>
      <c r="H45" s="70">
        <v>58</v>
      </c>
      <c r="I45" s="69">
        <v>10653000</v>
      </c>
      <c r="J45" s="70">
        <v>71</v>
      </c>
      <c r="K45" s="69">
        <v>1634035</v>
      </c>
      <c r="L45" s="55">
        <v>1041</v>
      </c>
      <c r="N45" s="70">
        <f t="shared" si="0"/>
        <v>48</v>
      </c>
      <c r="O45" s="80">
        <f t="shared" si="1"/>
        <v>43</v>
      </c>
    </row>
    <row r="46" spans="1:15">
      <c r="A46" s="26">
        <v>540025</v>
      </c>
      <c r="B46" s="41" t="s">
        <v>1966</v>
      </c>
      <c r="C46" s="27" t="s">
        <v>1951</v>
      </c>
      <c r="D46" s="41" t="s">
        <v>1750</v>
      </c>
      <c r="E46" s="26">
        <v>6</v>
      </c>
      <c r="F46" s="60">
        <v>0</v>
      </c>
      <c r="G46" s="63">
        <v>0</v>
      </c>
      <c r="H46" s="63">
        <v>0</v>
      </c>
      <c r="I46" s="60">
        <v>0</v>
      </c>
      <c r="J46" s="63">
        <v>16</v>
      </c>
      <c r="K46" s="60">
        <v>110421</v>
      </c>
      <c r="L46" s="53">
        <v>20</v>
      </c>
      <c r="N46" s="63">
        <f t="shared" si="0"/>
        <v>103</v>
      </c>
      <c r="O46" s="64">
        <f t="shared" si="1"/>
        <v>106</v>
      </c>
    </row>
    <row r="47" spans="1:15">
      <c r="A47" s="29">
        <v>540024</v>
      </c>
      <c r="B47" s="42" t="s">
        <v>1950</v>
      </c>
      <c r="C47" s="30" t="s">
        <v>1951</v>
      </c>
      <c r="D47" s="42" t="s">
        <v>1785</v>
      </c>
      <c r="E47" s="29">
        <v>6</v>
      </c>
      <c r="F47" s="72">
        <v>33004</v>
      </c>
      <c r="G47" s="73">
        <v>25</v>
      </c>
      <c r="H47" s="73">
        <v>34</v>
      </c>
      <c r="I47" s="72">
        <v>4422000</v>
      </c>
      <c r="J47" s="73">
        <v>44</v>
      </c>
      <c r="K47" s="72">
        <v>316774</v>
      </c>
      <c r="L47" s="74">
        <v>748</v>
      </c>
      <c r="N47" s="73">
        <f t="shared" si="0"/>
        <v>48</v>
      </c>
      <c r="O47" s="81">
        <f t="shared" si="1"/>
        <v>52</v>
      </c>
    </row>
    <row r="48" spans="1:15">
      <c r="A48" s="70">
        <v>54017</v>
      </c>
      <c r="B48" s="44"/>
      <c r="C48" s="45" t="s">
        <v>2109</v>
      </c>
      <c r="D48" s="44" t="s">
        <v>1745</v>
      </c>
      <c r="E48" s="43">
        <v>6</v>
      </c>
      <c r="F48" s="69">
        <v>33004</v>
      </c>
      <c r="G48" s="70">
        <v>25</v>
      </c>
      <c r="H48" s="70">
        <v>34</v>
      </c>
      <c r="I48" s="69">
        <v>4422000</v>
      </c>
      <c r="J48" s="70">
        <v>60</v>
      </c>
      <c r="K48" s="69">
        <v>427195</v>
      </c>
      <c r="L48" s="55">
        <v>768</v>
      </c>
      <c r="N48" s="70">
        <f t="shared" si="0"/>
        <v>51</v>
      </c>
      <c r="O48" s="80">
        <f t="shared" si="1"/>
        <v>53</v>
      </c>
    </row>
    <row r="49" spans="1:18">
      <c r="A49" s="26">
        <v>540027</v>
      </c>
      <c r="B49" s="41" t="s">
        <v>2023</v>
      </c>
      <c r="C49" s="27" t="s">
        <v>1755</v>
      </c>
      <c r="D49" s="41" t="s">
        <v>1750</v>
      </c>
      <c r="E49" s="26">
        <v>4</v>
      </c>
      <c r="F49" s="60">
        <v>425</v>
      </c>
      <c r="G49" s="63">
        <v>0</v>
      </c>
      <c r="H49" s="63">
        <v>1</v>
      </c>
      <c r="I49" s="60">
        <v>210000</v>
      </c>
      <c r="J49" s="63">
        <v>3</v>
      </c>
      <c r="K49" s="60">
        <v>1357</v>
      </c>
      <c r="L49" s="53">
        <v>1</v>
      </c>
      <c r="N49" s="63">
        <f t="shared" si="0"/>
        <v>163</v>
      </c>
      <c r="O49" s="64">
        <f t="shared" si="1"/>
        <v>187</v>
      </c>
    </row>
    <row r="50" spans="1:18">
      <c r="A50" s="26">
        <v>540293</v>
      </c>
      <c r="B50" s="41" t="s">
        <v>1754</v>
      </c>
      <c r="C50" s="27" t="s">
        <v>1755</v>
      </c>
      <c r="D50" s="41" t="s">
        <v>1750</v>
      </c>
      <c r="E50" s="26">
        <v>4</v>
      </c>
      <c r="F50" s="60">
        <v>5387</v>
      </c>
      <c r="G50" s="26">
        <v>0</v>
      </c>
      <c r="H50" s="26">
        <v>4</v>
      </c>
      <c r="I50" s="60">
        <v>1442000</v>
      </c>
      <c r="J50" s="26">
        <v>1</v>
      </c>
      <c r="K50" s="60">
        <v>0</v>
      </c>
      <c r="L50" s="53" t="s">
        <v>2158</v>
      </c>
      <c r="N50" s="63">
        <f t="shared" si="0"/>
        <v>184</v>
      </c>
      <c r="O50" s="64">
        <f t="shared" si="1"/>
        <v>191</v>
      </c>
    </row>
    <row r="51" spans="1:18">
      <c r="A51" s="26">
        <v>540294</v>
      </c>
      <c r="B51" s="41" t="s">
        <v>1961</v>
      </c>
      <c r="C51" s="27" t="s">
        <v>1755</v>
      </c>
      <c r="D51" s="41" t="s">
        <v>1750</v>
      </c>
      <c r="E51" s="26">
        <v>4</v>
      </c>
      <c r="F51" s="60">
        <v>12577</v>
      </c>
      <c r="G51" s="63">
        <v>2</v>
      </c>
      <c r="H51" s="63">
        <v>7</v>
      </c>
      <c r="I51" s="60">
        <v>2018000</v>
      </c>
      <c r="J51" s="63">
        <v>10</v>
      </c>
      <c r="K51" s="60">
        <v>96512</v>
      </c>
      <c r="L51" s="53">
        <v>41</v>
      </c>
      <c r="N51" s="63">
        <f t="shared" si="0"/>
        <v>122</v>
      </c>
      <c r="O51" s="64">
        <f t="shared" si="1"/>
        <v>113</v>
      </c>
    </row>
    <row r="52" spans="1:18">
      <c r="A52" s="26">
        <v>540028</v>
      </c>
      <c r="B52" s="41" t="s">
        <v>2024</v>
      </c>
      <c r="C52" s="27" t="s">
        <v>1755</v>
      </c>
      <c r="D52" s="41" t="s">
        <v>1750</v>
      </c>
      <c r="E52" s="26">
        <v>4</v>
      </c>
      <c r="F52" s="60">
        <v>0</v>
      </c>
      <c r="G52" s="63">
        <v>0</v>
      </c>
      <c r="H52" s="63">
        <v>0</v>
      </c>
      <c r="I52" s="60">
        <v>0</v>
      </c>
      <c r="J52" s="63">
        <v>7</v>
      </c>
      <c r="K52" s="60">
        <v>6819</v>
      </c>
      <c r="L52" s="53">
        <v>23</v>
      </c>
      <c r="N52" s="63">
        <f t="shared" si="0"/>
        <v>139</v>
      </c>
      <c r="O52" s="64">
        <f t="shared" si="1"/>
        <v>175</v>
      </c>
    </row>
    <row r="53" spans="1:18">
      <c r="A53" s="26">
        <v>540280</v>
      </c>
      <c r="B53" s="41" t="s">
        <v>1897</v>
      </c>
      <c r="C53" s="27" t="s">
        <v>1755</v>
      </c>
      <c r="D53" s="41" t="s">
        <v>1750</v>
      </c>
      <c r="E53" s="26">
        <v>4</v>
      </c>
      <c r="F53" s="60">
        <v>7129</v>
      </c>
      <c r="G53" s="63">
        <v>0</v>
      </c>
      <c r="H53" s="63">
        <v>5</v>
      </c>
      <c r="I53" s="60">
        <v>486000</v>
      </c>
      <c r="J53" s="63">
        <v>42</v>
      </c>
      <c r="K53" s="60">
        <v>290301</v>
      </c>
      <c r="L53" s="53">
        <v>44</v>
      </c>
      <c r="N53" s="63">
        <f t="shared" si="0"/>
        <v>63</v>
      </c>
      <c r="O53" s="64">
        <f t="shared" si="1"/>
        <v>69</v>
      </c>
    </row>
    <row r="54" spans="1:18">
      <c r="A54" s="26">
        <v>540031</v>
      </c>
      <c r="B54" s="41" t="s">
        <v>2025</v>
      </c>
      <c r="C54" s="27" t="s">
        <v>1755</v>
      </c>
      <c r="D54" s="41" t="s">
        <v>1750</v>
      </c>
      <c r="E54" s="26">
        <v>4</v>
      </c>
      <c r="F54" s="60">
        <v>2346</v>
      </c>
      <c r="G54" s="63">
        <v>2</v>
      </c>
      <c r="H54" s="63">
        <v>3</v>
      </c>
      <c r="I54" s="60">
        <v>432000</v>
      </c>
      <c r="J54" s="63">
        <v>7</v>
      </c>
      <c r="K54" s="60">
        <v>91090</v>
      </c>
      <c r="L54" s="53">
        <v>55</v>
      </c>
      <c r="N54" s="63">
        <f t="shared" si="0"/>
        <v>139</v>
      </c>
      <c r="O54" s="64">
        <f t="shared" si="1"/>
        <v>116</v>
      </c>
    </row>
    <row r="55" spans="1:18">
      <c r="A55" s="26">
        <v>540032</v>
      </c>
      <c r="B55" s="41" t="s">
        <v>1952</v>
      </c>
      <c r="C55" s="27" t="s">
        <v>1755</v>
      </c>
      <c r="D55" s="41" t="s">
        <v>1750</v>
      </c>
      <c r="E55" s="26">
        <v>4</v>
      </c>
      <c r="F55" s="60">
        <v>0</v>
      </c>
      <c r="G55" s="63">
        <v>0</v>
      </c>
      <c r="H55" s="63">
        <v>0</v>
      </c>
      <c r="I55" s="60">
        <v>0</v>
      </c>
      <c r="J55" s="63">
        <v>24</v>
      </c>
      <c r="K55" s="60">
        <v>203535</v>
      </c>
      <c r="L55" s="53">
        <v>39</v>
      </c>
      <c r="N55" s="63">
        <f t="shared" si="0"/>
        <v>83</v>
      </c>
      <c r="O55" s="64">
        <f t="shared" si="1"/>
        <v>80</v>
      </c>
    </row>
    <row r="56" spans="1:18">
      <c r="A56" s="26">
        <v>540050</v>
      </c>
      <c r="B56" s="41" t="s">
        <v>1756</v>
      </c>
      <c r="C56" s="27" t="s">
        <v>1755</v>
      </c>
      <c r="D56" s="41" t="s">
        <v>1750</v>
      </c>
      <c r="E56" s="26">
        <v>4</v>
      </c>
      <c r="F56" s="60" t="s">
        <v>2158</v>
      </c>
      <c r="G56" s="53" t="s">
        <v>2158</v>
      </c>
      <c r="H56" s="53" t="s">
        <v>2158</v>
      </c>
      <c r="I56" s="60" t="s">
        <v>2158</v>
      </c>
      <c r="J56" s="53" t="s">
        <v>2158</v>
      </c>
      <c r="K56" s="60" t="s">
        <v>2158</v>
      </c>
      <c r="L56" s="53" t="s">
        <v>2158</v>
      </c>
      <c r="N56" s="63" t="str">
        <f t="shared" si="0"/>
        <v/>
      </c>
      <c r="O56" s="64" t="str">
        <f t="shared" si="1"/>
        <v/>
      </c>
    </row>
    <row r="57" spans="1:18">
      <c r="A57" s="26">
        <v>540029</v>
      </c>
      <c r="B57" s="41" t="s">
        <v>2026</v>
      </c>
      <c r="C57" s="27" t="s">
        <v>1755</v>
      </c>
      <c r="D57" s="26" t="s">
        <v>2104</v>
      </c>
      <c r="E57" s="26">
        <v>4</v>
      </c>
      <c r="F57" s="60">
        <v>1915</v>
      </c>
      <c r="G57" s="63">
        <v>1</v>
      </c>
      <c r="H57" s="63">
        <v>3</v>
      </c>
      <c r="I57" s="60">
        <v>455000</v>
      </c>
      <c r="J57" s="63">
        <v>2</v>
      </c>
      <c r="K57" s="60">
        <v>400</v>
      </c>
      <c r="L57" s="53">
        <v>11</v>
      </c>
      <c r="N57" s="63" t="str">
        <f t="shared" si="0"/>
        <v/>
      </c>
      <c r="O57" s="64" t="str">
        <f t="shared" si="1"/>
        <v/>
      </c>
    </row>
    <row r="58" spans="1:18">
      <c r="A58" s="26">
        <v>540033</v>
      </c>
      <c r="B58" s="41" t="s">
        <v>2028</v>
      </c>
      <c r="C58" s="27" t="s">
        <v>1755</v>
      </c>
      <c r="D58" s="26" t="s">
        <v>2104</v>
      </c>
      <c r="E58" s="26">
        <v>4</v>
      </c>
      <c r="F58" s="60">
        <v>5027</v>
      </c>
      <c r="G58" s="63">
        <v>2</v>
      </c>
      <c r="H58" s="63">
        <v>5</v>
      </c>
      <c r="I58" s="60">
        <v>1705000</v>
      </c>
      <c r="J58" s="63">
        <v>8</v>
      </c>
      <c r="K58" s="60">
        <v>406868</v>
      </c>
      <c r="L58" s="53">
        <v>74</v>
      </c>
      <c r="N58" s="63" t="str">
        <f t="shared" si="0"/>
        <v/>
      </c>
      <c r="O58" s="64" t="str">
        <f t="shared" si="1"/>
        <v/>
      </c>
    </row>
    <row r="59" spans="1:18">
      <c r="A59" s="29">
        <v>540026</v>
      </c>
      <c r="B59" s="42" t="s">
        <v>1858</v>
      </c>
      <c r="C59" s="30" t="s">
        <v>1755</v>
      </c>
      <c r="D59" s="42" t="s">
        <v>1785</v>
      </c>
      <c r="E59" s="62">
        <v>4</v>
      </c>
      <c r="F59" s="72">
        <v>61932</v>
      </c>
      <c r="G59" s="73">
        <v>43</v>
      </c>
      <c r="H59" s="73">
        <v>68</v>
      </c>
      <c r="I59" s="72">
        <v>8919000</v>
      </c>
      <c r="J59" s="73">
        <v>206</v>
      </c>
      <c r="K59" s="72">
        <v>2216705</v>
      </c>
      <c r="L59" s="74">
        <v>1498</v>
      </c>
      <c r="N59" s="73">
        <f t="shared" si="0"/>
        <v>20</v>
      </c>
      <c r="O59" s="81">
        <f t="shared" si="1"/>
        <v>23</v>
      </c>
    </row>
    <row r="60" spans="1:18">
      <c r="A60" s="70">
        <v>54019</v>
      </c>
      <c r="B60" s="44"/>
      <c r="C60" s="45" t="s">
        <v>2110</v>
      </c>
      <c r="D60" s="44" t="s">
        <v>1745</v>
      </c>
      <c r="E60" s="43">
        <v>4</v>
      </c>
      <c r="F60" s="69">
        <v>96738</v>
      </c>
      <c r="G60" s="70">
        <v>50</v>
      </c>
      <c r="H60" s="70">
        <v>96</v>
      </c>
      <c r="I60" s="69">
        <v>15667000</v>
      </c>
      <c r="J60" s="70">
        <v>310</v>
      </c>
      <c r="K60" s="69">
        <v>3313587</v>
      </c>
      <c r="L60" s="55">
        <v>1786</v>
      </c>
      <c r="N60" s="70">
        <f t="shared" si="0"/>
        <v>30</v>
      </c>
      <c r="O60" s="80">
        <f t="shared" si="1"/>
        <v>32</v>
      </c>
      <c r="P60" s="56"/>
      <c r="Q60" s="56"/>
      <c r="R60" s="56"/>
    </row>
    <row r="61" spans="1:18">
      <c r="A61" s="26">
        <v>540036</v>
      </c>
      <c r="B61" s="41" t="s">
        <v>1800</v>
      </c>
      <c r="C61" s="27" t="s">
        <v>1801</v>
      </c>
      <c r="D61" s="41" t="s">
        <v>1750</v>
      </c>
      <c r="E61" s="26">
        <v>7</v>
      </c>
      <c r="F61" s="60">
        <v>48143</v>
      </c>
      <c r="G61" s="63">
        <v>13</v>
      </c>
      <c r="H61" s="63">
        <v>15</v>
      </c>
      <c r="I61" s="60">
        <v>2919000</v>
      </c>
      <c r="J61" s="63">
        <v>280</v>
      </c>
      <c r="K61" s="60">
        <v>3683460</v>
      </c>
      <c r="L61" s="53">
        <v>130</v>
      </c>
      <c r="N61" s="63">
        <f t="shared" si="0"/>
        <v>8</v>
      </c>
      <c r="O61" s="64">
        <f t="shared" si="1"/>
        <v>11</v>
      </c>
    </row>
    <row r="62" spans="1:18">
      <c r="A62" s="26">
        <v>540037</v>
      </c>
      <c r="B62" s="41" t="s">
        <v>1938</v>
      </c>
      <c r="C62" s="27" t="s">
        <v>1801</v>
      </c>
      <c r="D62" s="41" t="s">
        <v>1750</v>
      </c>
      <c r="E62" s="26">
        <v>7</v>
      </c>
      <c r="F62" s="60">
        <v>885</v>
      </c>
      <c r="G62" s="63">
        <v>0</v>
      </c>
      <c r="H62" s="63">
        <v>1</v>
      </c>
      <c r="I62" s="60">
        <v>56000</v>
      </c>
      <c r="J62" s="63">
        <v>33</v>
      </c>
      <c r="K62" s="60">
        <v>178714</v>
      </c>
      <c r="L62" s="53">
        <v>21</v>
      </c>
      <c r="N62" s="63">
        <f t="shared" si="0"/>
        <v>70</v>
      </c>
      <c r="O62" s="64">
        <f t="shared" si="1"/>
        <v>86</v>
      </c>
    </row>
    <row r="63" spans="1:18">
      <c r="A63" s="29">
        <v>540035</v>
      </c>
      <c r="B63" s="42" t="s">
        <v>1849</v>
      </c>
      <c r="C63" s="30" t="s">
        <v>1801</v>
      </c>
      <c r="D63" s="42" t="s">
        <v>1785</v>
      </c>
      <c r="E63" s="29">
        <v>7</v>
      </c>
      <c r="F63" s="72">
        <v>38274</v>
      </c>
      <c r="G63" s="73">
        <v>24</v>
      </c>
      <c r="H63" s="73">
        <v>39</v>
      </c>
      <c r="I63" s="72">
        <v>6276000</v>
      </c>
      <c r="J63" s="73">
        <v>153</v>
      </c>
      <c r="K63" s="72">
        <v>1491130</v>
      </c>
      <c r="L63" s="74">
        <v>359</v>
      </c>
      <c r="N63" s="73">
        <f t="shared" si="0"/>
        <v>28</v>
      </c>
      <c r="O63" s="81">
        <f t="shared" si="1"/>
        <v>29</v>
      </c>
    </row>
    <row r="64" spans="1:18">
      <c r="A64" s="70">
        <v>54021</v>
      </c>
      <c r="B64" s="44"/>
      <c r="C64" s="45" t="s">
        <v>2111</v>
      </c>
      <c r="D64" s="44" t="s">
        <v>1745</v>
      </c>
      <c r="E64" s="43">
        <v>7</v>
      </c>
      <c r="F64" s="69">
        <v>87302</v>
      </c>
      <c r="G64" s="70">
        <v>37</v>
      </c>
      <c r="H64" s="70">
        <v>55</v>
      </c>
      <c r="I64" s="69">
        <v>9251000</v>
      </c>
      <c r="J64" s="70">
        <v>466</v>
      </c>
      <c r="K64" s="69">
        <v>5353304</v>
      </c>
      <c r="L64" s="55">
        <v>510</v>
      </c>
      <c r="N64" s="70">
        <f t="shared" si="0"/>
        <v>17</v>
      </c>
      <c r="O64" s="80">
        <f t="shared" si="1"/>
        <v>19</v>
      </c>
    </row>
    <row r="65" spans="1:15">
      <c r="A65" s="26">
        <v>540240</v>
      </c>
      <c r="B65" s="41" t="s">
        <v>2029</v>
      </c>
      <c r="C65" s="27" t="s">
        <v>1893</v>
      </c>
      <c r="D65" s="41" t="s">
        <v>1750</v>
      </c>
      <c r="E65" s="26">
        <v>8</v>
      </c>
      <c r="F65" s="60">
        <v>399</v>
      </c>
      <c r="G65" s="63">
        <v>0</v>
      </c>
      <c r="H65" s="63">
        <v>1</v>
      </c>
      <c r="I65" s="60">
        <v>105000</v>
      </c>
      <c r="J65" s="63">
        <v>0</v>
      </c>
      <c r="K65" s="60">
        <v>0</v>
      </c>
      <c r="L65" s="53">
        <v>23</v>
      </c>
      <c r="N65" s="63">
        <f t="shared" si="0"/>
        <v>199</v>
      </c>
      <c r="O65" s="64">
        <f t="shared" si="1"/>
        <v>191</v>
      </c>
    </row>
    <row r="66" spans="1:15">
      <c r="A66" s="26">
        <v>540039</v>
      </c>
      <c r="B66" s="41" t="s">
        <v>1892</v>
      </c>
      <c r="C66" s="27" t="s">
        <v>1893</v>
      </c>
      <c r="D66" s="41" t="s">
        <v>1750</v>
      </c>
      <c r="E66" s="26">
        <v>8</v>
      </c>
      <c r="F66" s="60">
        <v>9099</v>
      </c>
      <c r="G66" s="63">
        <v>1</v>
      </c>
      <c r="H66" s="63">
        <v>9</v>
      </c>
      <c r="I66" s="60">
        <v>1970000</v>
      </c>
      <c r="J66" s="63">
        <v>107</v>
      </c>
      <c r="K66" s="60">
        <v>2037146</v>
      </c>
      <c r="L66" s="53">
        <v>23</v>
      </c>
      <c r="N66" s="63">
        <f t="shared" si="0"/>
        <v>30</v>
      </c>
      <c r="O66" s="64">
        <f t="shared" si="1"/>
        <v>24</v>
      </c>
    </row>
    <row r="67" spans="1:15">
      <c r="A67" s="29">
        <v>540038</v>
      </c>
      <c r="B67" s="42" t="s">
        <v>1936</v>
      </c>
      <c r="C67" s="30" t="s">
        <v>1893</v>
      </c>
      <c r="D67" s="42" t="s">
        <v>1785</v>
      </c>
      <c r="E67" s="29">
        <v>8</v>
      </c>
      <c r="F67" s="72">
        <v>39590</v>
      </c>
      <c r="G67" s="73">
        <v>26</v>
      </c>
      <c r="H67" s="73">
        <v>39</v>
      </c>
      <c r="I67" s="72">
        <v>6942000</v>
      </c>
      <c r="J67" s="73">
        <v>51</v>
      </c>
      <c r="K67" s="72">
        <v>976438</v>
      </c>
      <c r="L67" s="74">
        <v>272</v>
      </c>
      <c r="N67" s="73">
        <f t="shared" si="0"/>
        <v>45</v>
      </c>
      <c r="O67" s="81">
        <f t="shared" si="1"/>
        <v>36</v>
      </c>
    </row>
    <row r="68" spans="1:15">
      <c r="A68" s="70">
        <v>54023</v>
      </c>
      <c r="B68" s="44"/>
      <c r="C68" s="45" t="s">
        <v>2112</v>
      </c>
      <c r="D68" s="44" t="s">
        <v>1745</v>
      </c>
      <c r="E68" s="43">
        <v>8</v>
      </c>
      <c r="F68" s="69">
        <v>49088</v>
      </c>
      <c r="G68" s="70">
        <v>27</v>
      </c>
      <c r="H68" s="70">
        <v>49</v>
      </c>
      <c r="I68" s="69">
        <v>9017000</v>
      </c>
      <c r="J68" s="70">
        <v>158</v>
      </c>
      <c r="K68" s="69">
        <v>3013584</v>
      </c>
      <c r="L68" s="55">
        <v>318</v>
      </c>
      <c r="N68" s="70">
        <f t="shared" si="0"/>
        <v>44</v>
      </c>
      <c r="O68" s="80">
        <f t="shared" si="1"/>
        <v>36</v>
      </c>
    </row>
    <row r="69" spans="1:15">
      <c r="A69" s="26">
        <v>540243</v>
      </c>
      <c r="B69" s="41" t="s">
        <v>2030</v>
      </c>
      <c r="C69" s="27" t="s">
        <v>1834</v>
      </c>
      <c r="D69" s="41" t="s">
        <v>1750</v>
      </c>
      <c r="E69" s="26">
        <v>4</v>
      </c>
      <c r="F69" s="60">
        <v>1205</v>
      </c>
      <c r="G69" s="63">
        <v>2</v>
      </c>
      <c r="H69" s="63">
        <v>2</v>
      </c>
      <c r="I69" s="60">
        <v>273000</v>
      </c>
      <c r="J69" s="63">
        <v>2</v>
      </c>
      <c r="K69" s="60">
        <v>33733</v>
      </c>
      <c r="L69" s="53">
        <v>3</v>
      </c>
      <c r="N69" s="63">
        <f t="shared" si="0"/>
        <v>168</v>
      </c>
      <c r="O69" s="64">
        <f t="shared" si="1"/>
        <v>148</v>
      </c>
    </row>
    <row r="70" spans="1:15">
      <c r="A70" s="26">
        <v>540281</v>
      </c>
      <c r="B70" s="41" t="s">
        <v>2031</v>
      </c>
      <c r="C70" s="27" t="s">
        <v>1834</v>
      </c>
      <c r="D70" s="41" t="s">
        <v>1750</v>
      </c>
      <c r="E70" s="26">
        <v>4</v>
      </c>
      <c r="F70" s="60">
        <v>75</v>
      </c>
      <c r="G70" s="63">
        <v>0</v>
      </c>
      <c r="H70" s="63">
        <v>1</v>
      </c>
      <c r="I70" s="60">
        <v>45000</v>
      </c>
      <c r="J70" s="63">
        <v>1</v>
      </c>
      <c r="K70" s="60">
        <v>12000</v>
      </c>
      <c r="L70" s="53" t="s">
        <v>2158</v>
      </c>
      <c r="N70" s="63">
        <f t="shared" si="0"/>
        <v>184</v>
      </c>
      <c r="O70" s="64">
        <f t="shared" si="1"/>
        <v>167</v>
      </c>
    </row>
    <row r="71" spans="1:15">
      <c r="A71" s="26">
        <v>540244</v>
      </c>
      <c r="B71" s="41" t="s">
        <v>2032</v>
      </c>
      <c r="C71" s="27" t="s">
        <v>1834</v>
      </c>
      <c r="D71" s="41" t="s">
        <v>1750</v>
      </c>
      <c r="E71" s="26">
        <v>4</v>
      </c>
      <c r="F71" s="60">
        <v>0</v>
      </c>
      <c r="G71" s="63">
        <v>0</v>
      </c>
      <c r="H71" s="63">
        <v>0</v>
      </c>
      <c r="I71" s="60">
        <v>0</v>
      </c>
      <c r="J71" s="63">
        <v>1</v>
      </c>
      <c r="K71" s="60">
        <v>3216</v>
      </c>
      <c r="L71" s="53" t="s">
        <v>2158</v>
      </c>
      <c r="N71" s="63">
        <f t="shared" ref="N71:N134" si="2">IF(OR($D71 = "SPLIT",$J71= "N/A"),"",COUNTIFS($D$6:$D$363,$D71,J$6:J$363,"&gt;"&amp;J71)+1)</f>
        <v>184</v>
      </c>
      <c r="O71" s="64">
        <f t="shared" ref="O71:O134" si="3">IF(OR($D71 = "SPLIT",$K71= "N/A"),"",COUNTIFS($D$6:$D$363,$D71,K$6:K$363,"&gt;"&amp;K71)+1)</f>
        <v>181</v>
      </c>
    </row>
    <row r="72" spans="1:15">
      <c r="A72" s="26">
        <v>540228</v>
      </c>
      <c r="B72" s="41" t="s">
        <v>1874</v>
      </c>
      <c r="C72" s="27" t="s">
        <v>1834</v>
      </c>
      <c r="D72" s="41" t="s">
        <v>1750</v>
      </c>
      <c r="E72" s="26">
        <v>4</v>
      </c>
      <c r="F72" s="60">
        <v>38800</v>
      </c>
      <c r="G72" s="63">
        <v>4</v>
      </c>
      <c r="H72" s="63">
        <v>32</v>
      </c>
      <c r="I72" s="60">
        <v>8537000</v>
      </c>
      <c r="J72" s="63">
        <v>154</v>
      </c>
      <c r="K72" s="60">
        <v>3721228</v>
      </c>
      <c r="L72" s="53">
        <v>336</v>
      </c>
      <c r="N72" s="63">
        <f t="shared" si="2"/>
        <v>21</v>
      </c>
      <c r="O72" s="64">
        <f t="shared" si="3"/>
        <v>10</v>
      </c>
    </row>
    <row r="73" spans="1:15">
      <c r="A73" s="26">
        <v>540043</v>
      </c>
      <c r="B73" s="41" t="s">
        <v>1855</v>
      </c>
      <c r="C73" s="27" t="s">
        <v>1834</v>
      </c>
      <c r="D73" s="41" t="s">
        <v>1750</v>
      </c>
      <c r="E73" s="26">
        <v>4</v>
      </c>
      <c r="F73" s="60">
        <v>49992</v>
      </c>
      <c r="G73" s="63">
        <v>13</v>
      </c>
      <c r="H73" s="63">
        <v>15</v>
      </c>
      <c r="I73" s="60">
        <v>3137000</v>
      </c>
      <c r="J73" s="63">
        <v>132</v>
      </c>
      <c r="K73" s="60">
        <v>5959541</v>
      </c>
      <c r="L73" s="53">
        <v>47</v>
      </c>
      <c r="N73" s="63">
        <f t="shared" si="2"/>
        <v>27</v>
      </c>
      <c r="O73" s="64">
        <f t="shared" si="3"/>
        <v>7</v>
      </c>
    </row>
    <row r="74" spans="1:15">
      <c r="A74" s="26">
        <v>540044</v>
      </c>
      <c r="B74" s="41" t="s">
        <v>1939</v>
      </c>
      <c r="C74" s="27" t="s">
        <v>1834</v>
      </c>
      <c r="D74" s="41" t="s">
        <v>1750</v>
      </c>
      <c r="E74" s="26">
        <v>4</v>
      </c>
      <c r="F74" s="60">
        <v>2492</v>
      </c>
      <c r="G74" s="63">
        <v>0</v>
      </c>
      <c r="H74" s="63">
        <v>3</v>
      </c>
      <c r="I74" s="60">
        <v>973000</v>
      </c>
      <c r="J74" s="63">
        <v>17</v>
      </c>
      <c r="K74" s="60">
        <v>495582</v>
      </c>
      <c r="L74" s="53">
        <v>56</v>
      </c>
      <c r="N74" s="63">
        <f t="shared" si="2"/>
        <v>97</v>
      </c>
      <c r="O74" s="64">
        <f t="shared" si="3"/>
        <v>54</v>
      </c>
    </row>
    <row r="75" spans="1:15">
      <c r="A75" s="26">
        <v>540045</v>
      </c>
      <c r="B75" s="41" t="s">
        <v>2002</v>
      </c>
      <c r="C75" s="27" t="s">
        <v>1834</v>
      </c>
      <c r="D75" s="41" t="s">
        <v>1750</v>
      </c>
      <c r="E75" s="26">
        <v>4</v>
      </c>
      <c r="F75" s="60">
        <v>72622</v>
      </c>
      <c r="G75" s="63">
        <v>46</v>
      </c>
      <c r="H75" s="63">
        <v>53</v>
      </c>
      <c r="I75" s="60">
        <v>10609000</v>
      </c>
      <c r="J75" s="63">
        <v>89</v>
      </c>
      <c r="K75" s="60">
        <v>3005139</v>
      </c>
      <c r="L75" s="53">
        <v>302</v>
      </c>
      <c r="N75" s="63">
        <f t="shared" si="2"/>
        <v>32</v>
      </c>
      <c r="O75" s="64">
        <f t="shared" si="3"/>
        <v>16</v>
      </c>
    </row>
    <row r="76" spans="1:15">
      <c r="A76" s="26">
        <v>540041</v>
      </c>
      <c r="B76" s="41" t="s">
        <v>1871</v>
      </c>
      <c r="C76" s="27" t="s">
        <v>1834</v>
      </c>
      <c r="D76" s="26" t="s">
        <v>2104</v>
      </c>
      <c r="E76" s="26">
        <v>4</v>
      </c>
      <c r="F76" s="60">
        <v>75887</v>
      </c>
      <c r="G76" s="63">
        <v>36</v>
      </c>
      <c r="H76" s="63">
        <v>43</v>
      </c>
      <c r="I76" s="60">
        <v>5342000</v>
      </c>
      <c r="J76" s="63">
        <v>201</v>
      </c>
      <c r="K76" s="60">
        <v>3495889</v>
      </c>
      <c r="L76" s="53">
        <v>144</v>
      </c>
      <c r="N76" s="63" t="str">
        <f t="shared" si="2"/>
        <v/>
      </c>
      <c r="O76" s="64" t="str">
        <f t="shared" si="3"/>
        <v/>
      </c>
    </row>
    <row r="77" spans="1:15">
      <c r="A77" s="29">
        <v>540040</v>
      </c>
      <c r="B77" s="42" t="s">
        <v>1833</v>
      </c>
      <c r="C77" s="30" t="s">
        <v>1834</v>
      </c>
      <c r="D77" s="42" t="s">
        <v>1785</v>
      </c>
      <c r="E77" s="62">
        <v>4</v>
      </c>
      <c r="F77" s="72">
        <v>152712</v>
      </c>
      <c r="G77" s="73">
        <v>85</v>
      </c>
      <c r="H77" s="73">
        <v>154</v>
      </c>
      <c r="I77" s="72">
        <v>35913000</v>
      </c>
      <c r="J77" s="73">
        <v>475</v>
      </c>
      <c r="K77" s="72">
        <v>10679793</v>
      </c>
      <c r="L77" s="74">
        <v>1000</v>
      </c>
      <c r="N77" s="73">
        <f t="shared" si="2"/>
        <v>7</v>
      </c>
      <c r="O77" s="81">
        <f t="shared" si="3"/>
        <v>4</v>
      </c>
    </row>
    <row r="78" spans="1:15">
      <c r="A78" s="70">
        <v>54025</v>
      </c>
      <c r="B78" s="44"/>
      <c r="C78" s="45" t="s">
        <v>2113</v>
      </c>
      <c r="D78" s="44" t="s">
        <v>1745</v>
      </c>
      <c r="E78" s="43">
        <v>4</v>
      </c>
      <c r="F78" s="69">
        <v>393785</v>
      </c>
      <c r="G78" s="70">
        <v>186</v>
      </c>
      <c r="H78" s="70">
        <v>303</v>
      </c>
      <c r="I78" s="69">
        <v>64829000</v>
      </c>
      <c r="J78" s="71">
        <v>1072</v>
      </c>
      <c r="K78" s="69">
        <v>27406121</v>
      </c>
      <c r="L78" s="55">
        <v>1888</v>
      </c>
      <c r="N78" s="70">
        <f t="shared" si="2"/>
        <v>5</v>
      </c>
      <c r="O78" s="80">
        <f t="shared" si="3"/>
        <v>5</v>
      </c>
    </row>
    <row r="79" spans="1:15">
      <c r="A79" s="26">
        <v>540046</v>
      </c>
      <c r="B79" s="41" t="s">
        <v>1953</v>
      </c>
      <c r="C79" s="27" t="s">
        <v>1815</v>
      </c>
      <c r="D79" s="41" t="s">
        <v>1750</v>
      </c>
      <c r="E79" s="26">
        <v>8</v>
      </c>
      <c r="F79" s="60">
        <v>1585</v>
      </c>
      <c r="G79" s="63">
        <v>2</v>
      </c>
      <c r="H79" s="63">
        <v>2</v>
      </c>
      <c r="I79" s="60">
        <v>691000</v>
      </c>
      <c r="J79" s="63">
        <v>12</v>
      </c>
      <c r="K79" s="60">
        <v>220054</v>
      </c>
      <c r="L79" s="53">
        <v>38</v>
      </c>
      <c r="N79" s="63">
        <f t="shared" si="2"/>
        <v>111</v>
      </c>
      <c r="O79" s="64">
        <f t="shared" si="3"/>
        <v>78</v>
      </c>
    </row>
    <row r="80" spans="1:15">
      <c r="A80" s="26">
        <v>540276</v>
      </c>
      <c r="B80" s="41" t="s">
        <v>2033</v>
      </c>
      <c r="C80" s="27" t="s">
        <v>1815</v>
      </c>
      <c r="D80" s="41" t="s">
        <v>1750</v>
      </c>
      <c r="E80" s="26">
        <v>8</v>
      </c>
      <c r="F80" s="60">
        <v>3501</v>
      </c>
      <c r="G80" s="63">
        <v>0</v>
      </c>
      <c r="H80" s="63">
        <v>1</v>
      </c>
      <c r="I80" s="60">
        <v>413000</v>
      </c>
      <c r="J80" s="63">
        <v>4</v>
      </c>
      <c r="K80" s="60">
        <v>85206</v>
      </c>
      <c r="L80" s="53">
        <v>7</v>
      </c>
      <c r="N80" s="63">
        <f t="shared" si="2"/>
        <v>156</v>
      </c>
      <c r="O80" s="64">
        <f t="shared" si="3"/>
        <v>119</v>
      </c>
    </row>
    <row r="81" spans="1:15">
      <c r="A81" s="29">
        <v>540226</v>
      </c>
      <c r="B81" s="42" t="s">
        <v>1814</v>
      </c>
      <c r="C81" s="30" t="s">
        <v>1815</v>
      </c>
      <c r="D81" s="42" t="s">
        <v>1785</v>
      </c>
      <c r="E81" s="29">
        <v>8</v>
      </c>
      <c r="F81" s="72">
        <v>120807</v>
      </c>
      <c r="G81" s="73">
        <v>77</v>
      </c>
      <c r="H81" s="73">
        <v>111</v>
      </c>
      <c r="I81" s="72">
        <v>19773000</v>
      </c>
      <c r="J81" s="73">
        <v>319</v>
      </c>
      <c r="K81" s="72">
        <v>5017309</v>
      </c>
      <c r="L81" s="74">
        <v>1111</v>
      </c>
      <c r="N81" s="73">
        <f t="shared" si="2"/>
        <v>13</v>
      </c>
      <c r="O81" s="81">
        <f t="shared" si="3"/>
        <v>9</v>
      </c>
    </row>
    <row r="82" spans="1:15">
      <c r="A82" s="70">
        <v>54027</v>
      </c>
      <c r="B82" s="44"/>
      <c r="C82" s="45" t="s">
        <v>2114</v>
      </c>
      <c r="D82" s="44" t="s">
        <v>1745</v>
      </c>
      <c r="E82" s="43">
        <v>8</v>
      </c>
      <c r="F82" s="69">
        <v>125893</v>
      </c>
      <c r="G82" s="70">
        <v>79</v>
      </c>
      <c r="H82" s="70">
        <v>114</v>
      </c>
      <c r="I82" s="69">
        <v>20877000</v>
      </c>
      <c r="J82" s="70">
        <v>335</v>
      </c>
      <c r="K82" s="69">
        <v>5322569</v>
      </c>
      <c r="L82" s="55">
        <v>1156</v>
      </c>
      <c r="N82" s="70">
        <f t="shared" si="2"/>
        <v>29</v>
      </c>
      <c r="O82" s="80">
        <f t="shared" si="3"/>
        <v>20</v>
      </c>
    </row>
    <row r="83" spans="1:15">
      <c r="A83" s="26">
        <v>540048</v>
      </c>
      <c r="B83" s="41" t="s">
        <v>2034</v>
      </c>
      <c r="C83" s="27" t="s">
        <v>1866</v>
      </c>
      <c r="D83" s="41" t="s">
        <v>1750</v>
      </c>
      <c r="E83" s="26">
        <v>11</v>
      </c>
      <c r="F83" s="60">
        <v>687</v>
      </c>
      <c r="G83" s="63">
        <v>0</v>
      </c>
      <c r="H83" s="63">
        <v>1</v>
      </c>
      <c r="I83" s="60">
        <v>350000</v>
      </c>
      <c r="J83" s="63">
        <v>5</v>
      </c>
      <c r="K83" s="60">
        <v>47359</v>
      </c>
      <c r="L83" s="53">
        <v>15</v>
      </c>
      <c r="N83" s="63">
        <f t="shared" si="2"/>
        <v>148</v>
      </c>
      <c r="O83" s="64">
        <f t="shared" si="3"/>
        <v>139</v>
      </c>
    </row>
    <row r="84" spans="1:15">
      <c r="A84" s="26">
        <v>540049</v>
      </c>
      <c r="B84" s="41" t="s">
        <v>1875</v>
      </c>
      <c r="C84" s="27" t="s">
        <v>1866</v>
      </c>
      <c r="D84" s="41" t="s">
        <v>1750</v>
      </c>
      <c r="E84" s="26">
        <v>11</v>
      </c>
      <c r="F84" s="60">
        <v>32440</v>
      </c>
      <c r="G84" s="63">
        <v>25</v>
      </c>
      <c r="H84" s="63">
        <v>25</v>
      </c>
      <c r="I84" s="60">
        <v>3143000</v>
      </c>
      <c r="J84" s="63">
        <v>86</v>
      </c>
      <c r="K84" s="60">
        <v>1382350</v>
      </c>
      <c r="L84" s="53">
        <v>174</v>
      </c>
      <c r="N84" s="63">
        <f t="shared" si="2"/>
        <v>35</v>
      </c>
      <c r="O84" s="64">
        <f t="shared" si="3"/>
        <v>31</v>
      </c>
    </row>
    <row r="85" spans="1:15">
      <c r="A85" s="26">
        <v>540014</v>
      </c>
      <c r="B85" s="41" t="s">
        <v>1836</v>
      </c>
      <c r="C85" s="27" t="s">
        <v>1866</v>
      </c>
      <c r="D85" s="26" t="s">
        <v>2104</v>
      </c>
      <c r="E85" s="26">
        <v>11</v>
      </c>
      <c r="F85" s="60"/>
      <c r="G85" s="63"/>
      <c r="H85" s="63"/>
      <c r="I85" s="60"/>
      <c r="J85" s="63"/>
      <c r="K85" s="60"/>
      <c r="L85" s="53">
        <v>131</v>
      </c>
      <c r="N85" s="63" t="str">
        <f t="shared" si="2"/>
        <v/>
      </c>
      <c r="O85" s="64" t="str">
        <f t="shared" si="3"/>
        <v/>
      </c>
    </row>
    <row r="86" spans="1:15">
      <c r="A86" s="29">
        <v>540047</v>
      </c>
      <c r="B86" s="42" t="s">
        <v>1865</v>
      </c>
      <c r="C86" s="30" t="s">
        <v>1866</v>
      </c>
      <c r="D86" s="42" t="s">
        <v>1785</v>
      </c>
      <c r="E86" s="62">
        <v>11</v>
      </c>
      <c r="F86" s="72">
        <v>40139</v>
      </c>
      <c r="G86" s="73">
        <v>9</v>
      </c>
      <c r="H86" s="73">
        <v>27</v>
      </c>
      <c r="I86" s="72">
        <v>7533000</v>
      </c>
      <c r="J86" s="73">
        <v>138</v>
      </c>
      <c r="K86" s="72">
        <v>1380692</v>
      </c>
      <c r="L86" s="74">
        <v>228</v>
      </c>
      <c r="N86" s="73">
        <f t="shared" si="2"/>
        <v>31</v>
      </c>
      <c r="O86" s="81">
        <f t="shared" si="3"/>
        <v>32</v>
      </c>
    </row>
    <row r="87" spans="1:15">
      <c r="A87" s="70">
        <v>54029</v>
      </c>
      <c r="B87" s="44"/>
      <c r="C87" s="45" t="s">
        <v>2115</v>
      </c>
      <c r="D87" s="44" t="s">
        <v>1745</v>
      </c>
      <c r="E87" s="43">
        <v>11</v>
      </c>
      <c r="F87" s="69">
        <v>73266</v>
      </c>
      <c r="G87" s="70">
        <v>34</v>
      </c>
      <c r="H87" s="70">
        <v>53</v>
      </c>
      <c r="I87" s="69">
        <v>11026000</v>
      </c>
      <c r="J87" s="70">
        <v>229</v>
      </c>
      <c r="K87" s="69">
        <v>2810401</v>
      </c>
      <c r="L87" s="55">
        <v>548</v>
      </c>
      <c r="N87" s="70">
        <f t="shared" si="2"/>
        <v>36</v>
      </c>
      <c r="O87" s="80">
        <f t="shared" si="3"/>
        <v>37</v>
      </c>
    </row>
    <row r="88" spans="1:15">
      <c r="A88" s="26">
        <v>540052</v>
      </c>
      <c r="B88" s="41" t="s">
        <v>1894</v>
      </c>
      <c r="C88" s="27" t="s">
        <v>1895</v>
      </c>
      <c r="D88" s="41" t="s">
        <v>1750</v>
      </c>
      <c r="E88" s="26">
        <v>8</v>
      </c>
      <c r="F88" s="60">
        <v>33660</v>
      </c>
      <c r="G88" s="63">
        <v>6</v>
      </c>
      <c r="H88" s="63">
        <v>26</v>
      </c>
      <c r="I88" s="60">
        <v>9665000</v>
      </c>
      <c r="J88" s="63">
        <v>147</v>
      </c>
      <c r="K88" s="60">
        <v>3135355</v>
      </c>
      <c r="L88" s="53">
        <v>77</v>
      </c>
      <c r="N88" s="63">
        <f t="shared" si="2"/>
        <v>22</v>
      </c>
      <c r="O88" s="64">
        <f t="shared" si="3"/>
        <v>15</v>
      </c>
    </row>
    <row r="89" spans="1:15">
      <c r="A89" s="26">
        <v>540245</v>
      </c>
      <c r="B89" s="41" t="s">
        <v>2035</v>
      </c>
      <c r="C89" s="27" t="s">
        <v>1895</v>
      </c>
      <c r="D89" s="41" t="s">
        <v>1750</v>
      </c>
      <c r="E89" s="26">
        <v>8</v>
      </c>
      <c r="F89" s="60" t="s">
        <v>2158</v>
      </c>
      <c r="G89" s="53" t="s">
        <v>2158</v>
      </c>
      <c r="H89" s="53" t="s">
        <v>2158</v>
      </c>
      <c r="I89" s="60" t="s">
        <v>2158</v>
      </c>
      <c r="J89" s="53" t="s">
        <v>2158</v>
      </c>
      <c r="K89" s="60" t="s">
        <v>2158</v>
      </c>
      <c r="L89" s="53">
        <v>2</v>
      </c>
      <c r="N89" s="63" t="str">
        <f t="shared" si="2"/>
        <v/>
      </c>
      <c r="O89" s="64" t="str">
        <f t="shared" si="3"/>
        <v/>
      </c>
    </row>
    <row r="90" spans="1:15">
      <c r="A90" s="29">
        <v>540051</v>
      </c>
      <c r="B90" s="42" t="s">
        <v>1967</v>
      </c>
      <c r="C90" s="30" t="s">
        <v>1895</v>
      </c>
      <c r="D90" s="42" t="s">
        <v>1785</v>
      </c>
      <c r="E90" s="29">
        <v>8</v>
      </c>
      <c r="F90" s="72">
        <v>35585</v>
      </c>
      <c r="G90" s="73">
        <v>25</v>
      </c>
      <c r="H90" s="73">
        <v>40</v>
      </c>
      <c r="I90" s="72">
        <v>7608000</v>
      </c>
      <c r="J90" s="73">
        <v>47</v>
      </c>
      <c r="K90" s="72">
        <v>475232</v>
      </c>
      <c r="L90" s="74">
        <v>518</v>
      </c>
      <c r="N90" s="73">
        <f t="shared" si="2"/>
        <v>47</v>
      </c>
      <c r="O90" s="81">
        <f t="shared" si="3"/>
        <v>45</v>
      </c>
    </row>
    <row r="91" spans="1:15">
      <c r="A91" s="70">
        <v>54031</v>
      </c>
      <c r="B91" s="44"/>
      <c r="C91" s="45" t="s">
        <v>2116</v>
      </c>
      <c r="D91" s="44" t="s">
        <v>1745</v>
      </c>
      <c r="E91" s="43">
        <v>8</v>
      </c>
      <c r="F91" s="69">
        <v>69245</v>
      </c>
      <c r="G91" s="70">
        <v>31</v>
      </c>
      <c r="H91" s="70">
        <v>66</v>
      </c>
      <c r="I91" s="69">
        <v>17273000</v>
      </c>
      <c r="J91" s="70">
        <v>194</v>
      </c>
      <c r="K91" s="69">
        <v>3610587</v>
      </c>
      <c r="L91" s="55">
        <v>597</v>
      </c>
      <c r="N91" s="70">
        <f t="shared" si="2"/>
        <v>40</v>
      </c>
      <c r="O91" s="80">
        <f t="shared" si="3"/>
        <v>29</v>
      </c>
    </row>
    <row r="92" spans="1:15">
      <c r="A92" s="26">
        <v>540054</v>
      </c>
      <c r="B92" s="41" t="s">
        <v>2014</v>
      </c>
      <c r="C92" s="27" t="s">
        <v>1795</v>
      </c>
      <c r="D92" s="41" t="s">
        <v>1750</v>
      </c>
      <c r="E92" s="26">
        <v>6</v>
      </c>
      <c r="F92" s="60">
        <v>284</v>
      </c>
      <c r="G92" s="63">
        <v>1</v>
      </c>
      <c r="H92" s="63">
        <v>1</v>
      </c>
      <c r="I92" s="60">
        <v>33000</v>
      </c>
      <c r="J92" s="63">
        <v>5</v>
      </c>
      <c r="K92" s="60">
        <v>61887</v>
      </c>
      <c r="L92" s="53">
        <v>44</v>
      </c>
      <c r="N92" s="63">
        <f t="shared" si="2"/>
        <v>148</v>
      </c>
      <c r="O92" s="64">
        <f t="shared" si="3"/>
        <v>131</v>
      </c>
    </row>
    <row r="93" spans="1:15">
      <c r="A93" s="26">
        <v>540055</v>
      </c>
      <c r="B93" s="41" t="s">
        <v>2003</v>
      </c>
      <c r="C93" s="27" t="s">
        <v>1795</v>
      </c>
      <c r="D93" s="41" t="s">
        <v>1750</v>
      </c>
      <c r="E93" s="26">
        <v>6</v>
      </c>
      <c r="F93" s="60">
        <v>30269</v>
      </c>
      <c r="G93" s="63">
        <v>13</v>
      </c>
      <c r="H93" s="63">
        <v>26</v>
      </c>
      <c r="I93" s="60">
        <v>4860000</v>
      </c>
      <c r="J93" s="63">
        <v>33</v>
      </c>
      <c r="K93" s="60">
        <v>91509</v>
      </c>
      <c r="L93" s="53">
        <v>156</v>
      </c>
      <c r="N93" s="63">
        <f t="shared" si="2"/>
        <v>70</v>
      </c>
      <c r="O93" s="64">
        <f t="shared" si="3"/>
        <v>115</v>
      </c>
    </row>
    <row r="94" spans="1:15">
      <c r="A94" s="26">
        <v>540056</v>
      </c>
      <c r="B94" s="41" t="s">
        <v>1794</v>
      </c>
      <c r="C94" s="27" t="s">
        <v>1795</v>
      </c>
      <c r="D94" s="41" t="s">
        <v>1750</v>
      </c>
      <c r="E94" s="26">
        <v>6</v>
      </c>
      <c r="F94" s="60">
        <v>89878</v>
      </c>
      <c r="G94" s="63">
        <v>30</v>
      </c>
      <c r="H94" s="63">
        <v>43</v>
      </c>
      <c r="I94" s="60">
        <v>7319000</v>
      </c>
      <c r="J94" s="63">
        <v>374</v>
      </c>
      <c r="K94" s="60">
        <v>2797672</v>
      </c>
      <c r="L94" s="53">
        <v>456</v>
      </c>
      <c r="N94" s="63">
        <f t="shared" si="2"/>
        <v>4</v>
      </c>
      <c r="O94" s="64">
        <f t="shared" si="3"/>
        <v>18</v>
      </c>
    </row>
    <row r="95" spans="1:15">
      <c r="A95" s="26">
        <v>540057</v>
      </c>
      <c r="B95" s="41" t="s">
        <v>1968</v>
      </c>
      <c r="C95" s="27" t="s">
        <v>1795</v>
      </c>
      <c r="D95" s="41" t="s">
        <v>1750</v>
      </c>
      <c r="E95" s="26">
        <v>6</v>
      </c>
      <c r="F95" s="60">
        <v>17848</v>
      </c>
      <c r="G95" s="63">
        <v>7</v>
      </c>
      <c r="H95" s="63">
        <v>11</v>
      </c>
      <c r="I95" s="60">
        <v>1903000</v>
      </c>
      <c r="J95" s="63">
        <v>92</v>
      </c>
      <c r="K95" s="60">
        <v>726263</v>
      </c>
      <c r="L95" s="53">
        <v>71</v>
      </c>
      <c r="N95" s="63">
        <f t="shared" si="2"/>
        <v>31</v>
      </c>
      <c r="O95" s="64">
        <f t="shared" si="3"/>
        <v>47</v>
      </c>
    </row>
    <row r="96" spans="1:15">
      <c r="A96" s="26">
        <v>540058</v>
      </c>
      <c r="B96" s="41" t="s">
        <v>1940</v>
      </c>
      <c r="C96" s="27" t="s">
        <v>1795</v>
      </c>
      <c r="D96" s="41" t="s">
        <v>1750</v>
      </c>
      <c r="E96" s="26">
        <v>6</v>
      </c>
      <c r="F96" s="60">
        <v>4858</v>
      </c>
      <c r="G96" s="63">
        <v>3</v>
      </c>
      <c r="H96" s="63">
        <v>3</v>
      </c>
      <c r="I96" s="60">
        <v>100000</v>
      </c>
      <c r="J96" s="63">
        <v>25</v>
      </c>
      <c r="K96" s="60">
        <v>173020</v>
      </c>
      <c r="L96" s="53">
        <v>49</v>
      </c>
      <c r="N96" s="63">
        <f t="shared" si="2"/>
        <v>79</v>
      </c>
      <c r="O96" s="64">
        <f t="shared" si="3"/>
        <v>89</v>
      </c>
    </row>
    <row r="97" spans="1:15">
      <c r="A97" s="26">
        <v>540059</v>
      </c>
      <c r="B97" s="41" t="s">
        <v>1962</v>
      </c>
      <c r="C97" s="27" t="s">
        <v>1795</v>
      </c>
      <c r="D97" s="41" t="s">
        <v>1750</v>
      </c>
      <c r="E97" s="26">
        <v>6</v>
      </c>
      <c r="F97" s="60">
        <v>6697</v>
      </c>
      <c r="G97" s="63">
        <v>4</v>
      </c>
      <c r="H97" s="63">
        <v>5</v>
      </c>
      <c r="I97" s="60">
        <v>884000</v>
      </c>
      <c r="J97" s="63">
        <v>24</v>
      </c>
      <c r="K97" s="60">
        <v>132412</v>
      </c>
      <c r="L97" s="53">
        <v>69</v>
      </c>
      <c r="N97" s="63">
        <f t="shared" si="2"/>
        <v>83</v>
      </c>
      <c r="O97" s="64">
        <f t="shared" si="3"/>
        <v>98</v>
      </c>
    </row>
    <row r="98" spans="1:15">
      <c r="A98" s="26">
        <v>540242</v>
      </c>
      <c r="B98" s="41" t="s">
        <v>1931</v>
      </c>
      <c r="C98" s="27" t="s">
        <v>1795</v>
      </c>
      <c r="D98" s="41" t="s">
        <v>1750</v>
      </c>
      <c r="E98" s="26">
        <v>6</v>
      </c>
      <c r="F98" s="60">
        <v>9077</v>
      </c>
      <c r="G98" s="63">
        <v>2</v>
      </c>
      <c r="H98" s="63">
        <v>8</v>
      </c>
      <c r="I98" s="60">
        <v>2284000</v>
      </c>
      <c r="J98" s="63">
        <v>22</v>
      </c>
      <c r="K98" s="60">
        <v>202524</v>
      </c>
      <c r="L98" s="53">
        <v>151</v>
      </c>
      <c r="N98" s="63">
        <f t="shared" si="2"/>
        <v>87</v>
      </c>
      <c r="O98" s="64">
        <f t="shared" si="3"/>
        <v>81</v>
      </c>
    </row>
    <row r="99" spans="1:15">
      <c r="A99" s="26">
        <v>540060</v>
      </c>
      <c r="B99" s="41" t="s">
        <v>1941</v>
      </c>
      <c r="C99" s="27" t="s">
        <v>1795</v>
      </c>
      <c r="D99" s="41" t="s">
        <v>1750</v>
      </c>
      <c r="E99" s="26">
        <v>6</v>
      </c>
      <c r="F99" s="60">
        <v>6310</v>
      </c>
      <c r="G99" s="63">
        <v>2</v>
      </c>
      <c r="H99" s="63">
        <v>4</v>
      </c>
      <c r="I99" s="60">
        <v>743000</v>
      </c>
      <c r="J99" s="63">
        <v>39</v>
      </c>
      <c r="K99" s="60">
        <v>162909</v>
      </c>
      <c r="L99" s="53">
        <v>84</v>
      </c>
      <c r="N99" s="63">
        <f t="shared" si="2"/>
        <v>65</v>
      </c>
      <c r="O99" s="64">
        <f t="shared" si="3"/>
        <v>91</v>
      </c>
    </row>
    <row r="100" spans="1:15">
      <c r="A100" s="26">
        <v>540061</v>
      </c>
      <c r="B100" s="41" t="s">
        <v>2004</v>
      </c>
      <c r="C100" s="27" t="s">
        <v>1795</v>
      </c>
      <c r="D100" s="41" t="s">
        <v>1750</v>
      </c>
      <c r="E100" s="26">
        <v>6</v>
      </c>
      <c r="F100" s="60">
        <v>5706</v>
      </c>
      <c r="G100" s="63">
        <v>1</v>
      </c>
      <c r="H100" s="63">
        <v>1</v>
      </c>
      <c r="I100" s="60">
        <v>500000</v>
      </c>
      <c r="J100" s="63">
        <v>4</v>
      </c>
      <c r="K100" s="60">
        <v>11677</v>
      </c>
      <c r="L100" s="53">
        <v>22</v>
      </c>
      <c r="N100" s="63">
        <f t="shared" si="2"/>
        <v>156</v>
      </c>
      <c r="O100" s="64">
        <f t="shared" si="3"/>
        <v>168</v>
      </c>
    </row>
    <row r="101" spans="1:15">
      <c r="A101" s="26">
        <v>540062</v>
      </c>
      <c r="B101" s="41" t="s">
        <v>2036</v>
      </c>
      <c r="C101" s="27" t="s">
        <v>1795</v>
      </c>
      <c r="D101" s="41" t="s">
        <v>1750</v>
      </c>
      <c r="E101" s="26">
        <v>6</v>
      </c>
      <c r="F101" s="60">
        <v>0</v>
      </c>
      <c r="G101" s="63">
        <v>0</v>
      </c>
      <c r="H101" s="63">
        <v>0</v>
      </c>
      <c r="I101" s="60">
        <v>0</v>
      </c>
      <c r="J101" s="63">
        <v>3</v>
      </c>
      <c r="K101" s="60">
        <v>22776</v>
      </c>
      <c r="L101" s="53">
        <v>1</v>
      </c>
      <c r="N101" s="63">
        <f t="shared" si="2"/>
        <v>163</v>
      </c>
      <c r="O101" s="64">
        <f t="shared" si="3"/>
        <v>159</v>
      </c>
    </row>
    <row r="102" spans="1:15">
      <c r="A102" s="29">
        <v>540053</v>
      </c>
      <c r="B102" s="42" t="s">
        <v>1873</v>
      </c>
      <c r="C102" s="30" t="s">
        <v>1795</v>
      </c>
      <c r="D102" s="42" t="s">
        <v>1785</v>
      </c>
      <c r="E102" s="29">
        <v>6</v>
      </c>
      <c r="F102" s="72">
        <v>82869</v>
      </c>
      <c r="G102" s="73">
        <v>50</v>
      </c>
      <c r="H102" s="73">
        <v>78</v>
      </c>
      <c r="I102" s="72">
        <v>11980000</v>
      </c>
      <c r="J102" s="73">
        <v>176</v>
      </c>
      <c r="K102" s="72">
        <v>1402172</v>
      </c>
      <c r="L102" s="74">
        <v>1014</v>
      </c>
      <c r="N102" s="73">
        <f t="shared" si="2"/>
        <v>24</v>
      </c>
      <c r="O102" s="81">
        <f t="shared" si="3"/>
        <v>31</v>
      </c>
    </row>
    <row r="103" spans="1:15">
      <c r="A103" s="70">
        <v>54033</v>
      </c>
      <c r="B103" s="44"/>
      <c r="C103" s="45" t="s">
        <v>2117</v>
      </c>
      <c r="D103" s="44" t="s">
        <v>1745</v>
      </c>
      <c r="E103" s="43">
        <v>6</v>
      </c>
      <c r="F103" s="69">
        <v>253796</v>
      </c>
      <c r="G103" s="70">
        <v>113</v>
      </c>
      <c r="H103" s="70">
        <v>180</v>
      </c>
      <c r="I103" s="69">
        <v>30606000</v>
      </c>
      <c r="J103" s="70">
        <v>797</v>
      </c>
      <c r="K103" s="69">
        <v>5784821</v>
      </c>
      <c r="L103" s="55">
        <v>2117</v>
      </c>
      <c r="N103" s="70">
        <f t="shared" si="2"/>
        <v>9</v>
      </c>
      <c r="O103" s="80">
        <f t="shared" si="3"/>
        <v>18</v>
      </c>
    </row>
    <row r="104" spans="1:15">
      <c r="A104" s="26">
        <v>540241</v>
      </c>
      <c r="B104" s="41" t="s">
        <v>1969</v>
      </c>
      <c r="C104" s="27" t="s">
        <v>1839</v>
      </c>
      <c r="D104" s="41" t="s">
        <v>1750</v>
      </c>
      <c r="E104" s="26">
        <v>5</v>
      </c>
      <c r="F104" s="60">
        <v>21742</v>
      </c>
      <c r="G104" s="63">
        <v>15</v>
      </c>
      <c r="H104" s="63">
        <v>15</v>
      </c>
      <c r="I104" s="60">
        <v>4207000</v>
      </c>
      <c r="J104" s="63">
        <v>9</v>
      </c>
      <c r="K104" s="60">
        <v>58108</v>
      </c>
      <c r="L104" s="53">
        <v>151</v>
      </c>
      <c r="N104" s="63">
        <f t="shared" si="2"/>
        <v>127</v>
      </c>
      <c r="O104" s="64">
        <f t="shared" si="3"/>
        <v>134</v>
      </c>
    </row>
    <row r="105" spans="1:15">
      <c r="A105" s="26">
        <v>540064</v>
      </c>
      <c r="B105" s="41" t="s">
        <v>1888</v>
      </c>
      <c r="C105" s="27" t="s">
        <v>1839</v>
      </c>
      <c r="D105" s="41" t="s">
        <v>1750</v>
      </c>
      <c r="E105" s="26">
        <v>5</v>
      </c>
      <c r="F105" s="60">
        <v>12347</v>
      </c>
      <c r="G105" s="63">
        <v>1</v>
      </c>
      <c r="H105" s="63">
        <v>9</v>
      </c>
      <c r="I105" s="60">
        <v>1709000</v>
      </c>
      <c r="J105" s="63">
        <v>79</v>
      </c>
      <c r="K105" s="60">
        <v>903787</v>
      </c>
      <c r="L105" s="53">
        <v>17</v>
      </c>
      <c r="N105" s="63">
        <f t="shared" si="2"/>
        <v>37</v>
      </c>
      <c r="O105" s="64">
        <f t="shared" si="3"/>
        <v>40</v>
      </c>
    </row>
    <row r="106" spans="1:15">
      <c r="A106" s="29">
        <v>540063</v>
      </c>
      <c r="B106" s="42" t="s">
        <v>1838</v>
      </c>
      <c r="C106" s="30" t="s">
        <v>1839</v>
      </c>
      <c r="D106" s="42" t="s">
        <v>1785</v>
      </c>
      <c r="E106" s="29">
        <v>5</v>
      </c>
      <c r="F106" s="72">
        <v>77357</v>
      </c>
      <c r="G106" s="73">
        <v>39</v>
      </c>
      <c r="H106" s="73">
        <v>75</v>
      </c>
      <c r="I106" s="72">
        <v>14252000</v>
      </c>
      <c r="J106" s="73">
        <v>203</v>
      </c>
      <c r="K106" s="72">
        <v>2774190</v>
      </c>
      <c r="L106" s="74">
        <v>891</v>
      </c>
      <c r="N106" s="73">
        <f t="shared" si="2"/>
        <v>21</v>
      </c>
      <c r="O106" s="81">
        <f t="shared" si="3"/>
        <v>17</v>
      </c>
    </row>
    <row r="107" spans="1:15">
      <c r="A107" s="70">
        <v>54035</v>
      </c>
      <c r="B107" s="44"/>
      <c r="C107" s="45" t="s">
        <v>2118</v>
      </c>
      <c r="D107" s="44" t="s">
        <v>1745</v>
      </c>
      <c r="E107" s="43">
        <v>5</v>
      </c>
      <c r="F107" s="69">
        <v>111446</v>
      </c>
      <c r="G107" s="70">
        <v>55</v>
      </c>
      <c r="H107" s="70">
        <v>99</v>
      </c>
      <c r="I107" s="69">
        <v>20168000</v>
      </c>
      <c r="J107" s="70">
        <v>291</v>
      </c>
      <c r="K107" s="69">
        <v>3736085</v>
      </c>
      <c r="L107" s="55">
        <v>1059</v>
      </c>
      <c r="N107" s="70">
        <f t="shared" si="2"/>
        <v>32</v>
      </c>
      <c r="O107" s="80">
        <f t="shared" si="3"/>
        <v>26</v>
      </c>
    </row>
    <row r="108" spans="1:15">
      <c r="A108" s="26">
        <v>540030</v>
      </c>
      <c r="B108" s="41" t="s">
        <v>1757</v>
      </c>
      <c r="C108" s="27" t="s">
        <v>1758</v>
      </c>
      <c r="D108" s="41" t="s">
        <v>1750</v>
      </c>
      <c r="E108" s="26">
        <v>9</v>
      </c>
      <c r="F108" s="60">
        <v>706</v>
      </c>
      <c r="G108" s="63">
        <v>0</v>
      </c>
      <c r="H108" s="63">
        <v>2</v>
      </c>
      <c r="I108" s="60">
        <v>175000</v>
      </c>
      <c r="J108" s="63">
        <v>0</v>
      </c>
      <c r="K108" s="60">
        <v>0</v>
      </c>
      <c r="L108" s="53">
        <v>4</v>
      </c>
      <c r="N108" s="63">
        <f t="shared" si="2"/>
        <v>199</v>
      </c>
      <c r="O108" s="64">
        <f t="shared" si="3"/>
        <v>191</v>
      </c>
    </row>
    <row r="109" spans="1:15">
      <c r="A109" s="26">
        <v>540066</v>
      </c>
      <c r="B109" s="41" t="s">
        <v>2037</v>
      </c>
      <c r="C109" s="27" t="s">
        <v>1758</v>
      </c>
      <c r="D109" s="41" t="s">
        <v>1750</v>
      </c>
      <c r="E109" s="26">
        <v>9</v>
      </c>
      <c r="F109" s="60">
        <v>7070</v>
      </c>
      <c r="G109" s="63">
        <v>2</v>
      </c>
      <c r="H109" s="63">
        <v>9</v>
      </c>
      <c r="I109" s="60">
        <v>3180000</v>
      </c>
      <c r="J109" s="63">
        <v>3</v>
      </c>
      <c r="K109" s="60">
        <v>30848</v>
      </c>
      <c r="L109" s="53">
        <v>27</v>
      </c>
      <c r="N109" s="63">
        <f t="shared" si="2"/>
        <v>163</v>
      </c>
      <c r="O109" s="64">
        <f t="shared" si="3"/>
        <v>150</v>
      </c>
    </row>
    <row r="110" spans="1:15">
      <c r="A110" s="26">
        <v>540067</v>
      </c>
      <c r="B110" s="41" t="s">
        <v>2005</v>
      </c>
      <c r="C110" s="27" t="s">
        <v>1758</v>
      </c>
      <c r="D110" s="41" t="s">
        <v>1750</v>
      </c>
      <c r="E110" s="26">
        <v>9</v>
      </c>
      <c r="F110" s="60">
        <v>5014</v>
      </c>
      <c r="G110" s="63">
        <v>1</v>
      </c>
      <c r="H110" s="63">
        <v>3</v>
      </c>
      <c r="I110" s="60">
        <v>685000</v>
      </c>
      <c r="J110" s="63">
        <v>11</v>
      </c>
      <c r="K110" s="60">
        <v>703420</v>
      </c>
      <c r="L110" s="53">
        <v>31</v>
      </c>
      <c r="N110" s="63">
        <f t="shared" si="2"/>
        <v>116</v>
      </c>
      <c r="O110" s="64">
        <f t="shared" si="3"/>
        <v>49</v>
      </c>
    </row>
    <row r="111" spans="1:15">
      <c r="A111" s="26">
        <v>540068</v>
      </c>
      <c r="B111" s="41" t="s">
        <v>1963</v>
      </c>
      <c r="C111" s="27" t="s">
        <v>1758</v>
      </c>
      <c r="D111" s="41" t="s">
        <v>1750</v>
      </c>
      <c r="E111" s="26">
        <v>9</v>
      </c>
      <c r="F111" s="60">
        <v>9489</v>
      </c>
      <c r="G111" s="63">
        <v>13</v>
      </c>
      <c r="H111" s="63">
        <v>16</v>
      </c>
      <c r="I111" s="60">
        <v>2416000</v>
      </c>
      <c r="J111" s="63">
        <v>20</v>
      </c>
      <c r="K111" s="60">
        <v>60078</v>
      </c>
      <c r="L111" s="53">
        <v>80</v>
      </c>
      <c r="N111" s="63">
        <f t="shared" si="2"/>
        <v>91</v>
      </c>
      <c r="O111" s="64">
        <f t="shared" si="3"/>
        <v>132</v>
      </c>
    </row>
    <row r="112" spans="1:15">
      <c r="A112" s="26">
        <v>540069</v>
      </c>
      <c r="B112" s="41" t="s">
        <v>2038</v>
      </c>
      <c r="C112" s="27" t="s">
        <v>1758</v>
      </c>
      <c r="D112" s="41" t="s">
        <v>1750</v>
      </c>
      <c r="E112" s="26">
        <v>9</v>
      </c>
      <c r="F112" s="60">
        <v>31160</v>
      </c>
      <c r="G112" s="63">
        <v>18</v>
      </c>
      <c r="H112" s="63">
        <v>19</v>
      </c>
      <c r="I112" s="60">
        <v>5107000</v>
      </c>
      <c r="J112" s="63">
        <v>2</v>
      </c>
      <c r="K112" s="60">
        <v>0</v>
      </c>
      <c r="L112" s="53">
        <v>66</v>
      </c>
      <c r="N112" s="63">
        <f t="shared" si="2"/>
        <v>168</v>
      </c>
      <c r="O112" s="64">
        <f t="shared" si="3"/>
        <v>191</v>
      </c>
    </row>
    <row r="113" spans="1:15">
      <c r="A113" s="29">
        <v>540065</v>
      </c>
      <c r="B113" s="42" t="s">
        <v>1848</v>
      </c>
      <c r="C113" s="30" t="s">
        <v>1758</v>
      </c>
      <c r="D113" s="42" t="s">
        <v>1785</v>
      </c>
      <c r="E113" s="29">
        <v>9</v>
      </c>
      <c r="F113" s="72">
        <v>164661</v>
      </c>
      <c r="G113" s="73">
        <v>58</v>
      </c>
      <c r="H113" s="73">
        <v>111</v>
      </c>
      <c r="I113" s="72">
        <v>28510000</v>
      </c>
      <c r="J113" s="73">
        <v>127</v>
      </c>
      <c r="K113" s="72">
        <v>1622100</v>
      </c>
      <c r="L113" s="74">
        <v>526</v>
      </c>
      <c r="N113" s="73">
        <f t="shared" si="2"/>
        <v>33</v>
      </c>
      <c r="O113" s="81">
        <f t="shared" si="3"/>
        <v>28</v>
      </c>
    </row>
    <row r="114" spans="1:15">
      <c r="A114" s="70">
        <v>54037</v>
      </c>
      <c r="B114" s="44"/>
      <c r="C114" s="45" t="s">
        <v>2119</v>
      </c>
      <c r="D114" s="44" t="s">
        <v>1745</v>
      </c>
      <c r="E114" s="43">
        <v>9</v>
      </c>
      <c r="F114" s="69">
        <v>218100</v>
      </c>
      <c r="G114" s="70">
        <v>92</v>
      </c>
      <c r="H114" s="70">
        <v>160</v>
      </c>
      <c r="I114" s="69">
        <v>40073000</v>
      </c>
      <c r="J114" s="70">
        <v>163</v>
      </c>
      <c r="K114" s="69">
        <v>2416446</v>
      </c>
      <c r="L114" s="55">
        <v>734</v>
      </c>
      <c r="N114" s="70">
        <f t="shared" si="2"/>
        <v>43</v>
      </c>
      <c r="O114" s="80">
        <f t="shared" si="3"/>
        <v>40</v>
      </c>
    </row>
    <row r="115" spans="1:15">
      <c r="A115" s="26">
        <v>540071</v>
      </c>
      <c r="B115" s="41" t="s">
        <v>2039</v>
      </c>
      <c r="C115" s="27" t="s">
        <v>1787</v>
      </c>
      <c r="D115" s="41" t="s">
        <v>1750</v>
      </c>
      <c r="E115" s="26">
        <v>3</v>
      </c>
      <c r="F115" s="60">
        <v>17009</v>
      </c>
      <c r="G115" s="63">
        <v>7</v>
      </c>
      <c r="H115" s="63">
        <v>11</v>
      </c>
      <c r="I115" s="60">
        <v>1870000</v>
      </c>
      <c r="J115" s="63">
        <v>11</v>
      </c>
      <c r="K115" s="60">
        <v>102512</v>
      </c>
      <c r="L115" s="53">
        <v>136</v>
      </c>
      <c r="N115" s="63">
        <f t="shared" si="2"/>
        <v>116</v>
      </c>
      <c r="O115" s="64">
        <f t="shared" si="3"/>
        <v>109</v>
      </c>
    </row>
    <row r="116" spans="1:15">
      <c r="A116" s="26">
        <v>540072</v>
      </c>
      <c r="B116" s="41" t="s">
        <v>2040</v>
      </c>
      <c r="C116" s="27" t="s">
        <v>1787</v>
      </c>
      <c r="D116" s="41" t="s">
        <v>1750</v>
      </c>
      <c r="E116" s="26">
        <v>3</v>
      </c>
      <c r="F116" s="60">
        <v>6371</v>
      </c>
      <c r="G116" s="63">
        <v>4</v>
      </c>
      <c r="H116" s="63">
        <v>5</v>
      </c>
      <c r="I116" s="60">
        <v>328000</v>
      </c>
      <c r="J116" s="63">
        <v>5</v>
      </c>
      <c r="K116" s="60">
        <v>90172</v>
      </c>
      <c r="L116" s="53">
        <v>120</v>
      </c>
      <c r="N116" s="63">
        <f t="shared" si="2"/>
        <v>148</v>
      </c>
      <c r="O116" s="64">
        <f t="shared" si="3"/>
        <v>118</v>
      </c>
    </row>
    <row r="117" spans="1:15">
      <c r="A117" s="26">
        <v>540073</v>
      </c>
      <c r="B117" s="41" t="s">
        <v>1813</v>
      </c>
      <c r="C117" s="27" t="s">
        <v>1787</v>
      </c>
      <c r="D117" s="41" t="s">
        <v>1750</v>
      </c>
      <c r="E117" s="26">
        <v>3</v>
      </c>
      <c r="F117" s="60">
        <v>319171</v>
      </c>
      <c r="G117" s="63">
        <v>106</v>
      </c>
      <c r="H117" s="63">
        <v>169</v>
      </c>
      <c r="I117" s="60">
        <v>46772000</v>
      </c>
      <c r="J117" s="63">
        <v>357</v>
      </c>
      <c r="K117" s="60">
        <v>1765840</v>
      </c>
      <c r="L117" s="53">
        <v>1823</v>
      </c>
      <c r="N117" s="63">
        <f t="shared" si="2"/>
        <v>6</v>
      </c>
      <c r="O117" s="64">
        <f t="shared" si="3"/>
        <v>28</v>
      </c>
    </row>
    <row r="118" spans="1:15">
      <c r="A118" s="26">
        <v>540074</v>
      </c>
      <c r="B118" s="41" t="s">
        <v>2006</v>
      </c>
      <c r="C118" s="27" t="s">
        <v>1787</v>
      </c>
      <c r="D118" s="41" t="s">
        <v>1750</v>
      </c>
      <c r="E118" s="26">
        <v>3</v>
      </c>
      <c r="F118" s="60">
        <v>13272</v>
      </c>
      <c r="G118" s="63">
        <v>12</v>
      </c>
      <c r="H118" s="63">
        <v>13</v>
      </c>
      <c r="I118" s="60">
        <v>1417000</v>
      </c>
      <c r="J118" s="63">
        <v>9</v>
      </c>
      <c r="K118" s="60">
        <v>65439</v>
      </c>
      <c r="L118" s="53">
        <v>272</v>
      </c>
      <c r="N118" s="63">
        <f t="shared" si="2"/>
        <v>127</v>
      </c>
      <c r="O118" s="64">
        <f t="shared" si="3"/>
        <v>129</v>
      </c>
    </row>
    <row r="119" spans="1:15">
      <c r="A119" s="26">
        <v>540075</v>
      </c>
      <c r="B119" s="41" t="s">
        <v>1891</v>
      </c>
      <c r="C119" s="27" t="s">
        <v>1787</v>
      </c>
      <c r="D119" s="41" t="s">
        <v>1750</v>
      </c>
      <c r="E119" s="26">
        <v>3</v>
      </c>
      <c r="F119" s="60">
        <v>73748</v>
      </c>
      <c r="G119" s="63">
        <v>31</v>
      </c>
      <c r="H119" s="63">
        <v>35</v>
      </c>
      <c r="I119" s="60">
        <v>5088000</v>
      </c>
      <c r="J119" s="63">
        <v>122</v>
      </c>
      <c r="K119" s="60">
        <v>6581772</v>
      </c>
      <c r="L119" s="53">
        <v>302</v>
      </c>
      <c r="N119" s="63">
        <f t="shared" si="2"/>
        <v>28</v>
      </c>
      <c r="O119" s="64">
        <f t="shared" si="3"/>
        <v>5</v>
      </c>
    </row>
    <row r="120" spans="1:15">
      <c r="A120" s="26">
        <v>540076</v>
      </c>
      <c r="B120" s="41" t="s">
        <v>1913</v>
      </c>
      <c r="C120" s="27" t="s">
        <v>1787</v>
      </c>
      <c r="D120" s="41" t="s">
        <v>1750</v>
      </c>
      <c r="E120" s="26">
        <v>3</v>
      </c>
      <c r="F120" s="60">
        <v>172496</v>
      </c>
      <c r="G120" s="63">
        <v>126</v>
      </c>
      <c r="H120" s="63">
        <v>134</v>
      </c>
      <c r="I120" s="60">
        <v>15639000</v>
      </c>
      <c r="J120" s="63">
        <v>61</v>
      </c>
      <c r="K120" s="60">
        <v>239925</v>
      </c>
      <c r="L120" s="53">
        <v>1067</v>
      </c>
      <c r="N120" s="63">
        <f t="shared" si="2"/>
        <v>42</v>
      </c>
      <c r="O120" s="64">
        <f t="shared" si="3"/>
        <v>75</v>
      </c>
    </row>
    <row r="121" spans="1:15">
      <c r="A121" s="26">
        <v>540077</v>
      </c>
      <c r="B121" s="41" t="s">
        <v>2041</v>
      </c>
      <c r="C121" s="27" t="s">
        <v>1787</v>
      </c>
      <c r="D121" s="41" t="s">
        <v>1750</v>
      </c>
      <c r="E121" s="26">
        <v>3</v>
      </c>
      <c r="F121" s="60">
        <v>18173</v>
      </c>
      <c r="G121" s="63">
        <v>7</v>
      </c>
      <c r="H121" s="63">
        <v>9</v>
      </c>
      <c r="I121" s="60">
        <v>1904000</v>
      </c>
      <c r="J121" s="63">
        <v>0</v>
      </c>
      <c r="K121" s="60">
        <v>0</v>
      </c>
      <c r="L121" s="53">
        <v>82</v>
      </c>
      <c r="N121" s="63">
        <f t="shared" si="2"/>
        <v>199</v>
      </c>
      <c r="O121" s="64">
        <f t="shared" si="3"/>
        <v>191</v>
      </c>
    </row>
    <row r="122" spans="1:15">
      <c r="A122" s="26">
        <v>540078</v>
      </c>
      <c r="B122" s="41" t="s">
        <v>2042</v>
      </c>
      <c r="C122" s="27" t="s">
        <v>1787</v>
      </c>
      <c r="D122" s="41" t="s">
        <v>1750</v>
      </c>
      <c r="E122" s="26">
        <v>3</v>
      </c>
      <c r="F122" s="60">
        <v>5904</v>
      </c>
      <c r="G122" s="63">
        <v>4</v>
      </c>
      <c r="H122" s="63">
        <v>6</v>
      </c>
      <c r="I122" s="60">
        <v>430000</v>
      </c>
      <c r="J122" s="63">
        <v>2</v>
      </c>
      <c r="K122" s="60">
        <v>2047</v>
      </c>
      <c r="L122" s="53">
        <v>83</v>
      </c>
      <c r="N122" s="63">
        <f t="shared" si="2"/>
        <v>168</v>
      </c>
      <c r="O122" s="64">
        <f t="shared" si="3"/>
        <v>186</v>
      </c>
    </row>
    <row r="123" spans="1:15">
      <c r="A123" s="26">
        <v>540279</v>
      </c>
      <c r="B123" s="41" t="s">
        <v>2043</v>
      </c>
      <c r="C123" s="27" t="s">
        <v>1787</v>
      </c>
      <c r="D123" s="41" t="s">
        <v>1750</v>
      </c>
      <c r="E123" s="26">
        <v>3</v>
      </c>
      <c r="F123" s="60" t="s">
        <v>2158</v>
      </c>
      <c r="G123" s="53" t="s">
        <v>2158</v>
      </c>
      <c r="H123" s="53" t="s">
        <v>2158</v>
      </c>
      <c r="I123" s="60" t="s">
        <v>2158</v>
      </c>
      <c r="J123" s="53" t="s">
        <v>2158</v>
      </c>
      <c r="K123" s="60" t="s">
        <v>2158</v>
      </c>
      <c r="L123" s="53">
        <v>21</v>
      </c>
      <c r="N123" s="63" t="str">
        <f t="shared" si="2"/>
        <v/>
      </c>
      <c r="O123" s="64" t="str">
        <f t="shared" si="3"/>
        <v/>
      </c>
    </row>
    <row r="124" spans="1:15">
      <c r="A124" s="26">
        <v>540079</v>
      </c>
      <c r="B124" s="41" t="s">
        <v>1970</v>
      </c>
      <c r="C124" s="27" t="s">
        <v>1787</v>
      </c>
      <c r="D124" s="41" t="s">
        <v>1750</v>
      </c>
      <c r="E124" s="26">
        <v>3</v>
      </c>
      <c r="F124" s="60">
        <v>502</v>
      </c>
      <c r="G124" s="63">
        <v>2</v>
      </c>
      <c r="H124" s="63">
        <v>2</v>
      </c>
      <c r="I124" s="60">
        <v>124000</v>
      </c>
      <c r="J124" s="63">
        <v>8</v>
      </c>
      <c r="K124" s="60">
        <v>18614</v>
      </c>
      <c r="L124" s="53">
        <v>95</v>
      </c>
      <c r="N124" s="63">
        <f t="shared" si="2"/>
        <v>133</v>
      </c>
      <c r="O124" s="64">
        <f t="shared" si="3"/>
        <v>161</v>
      </c>
    </row>
    <row r="125" spans="1:15">
      <c r="A125" s="26">
        <v>540082</v>
      </c>
      <c r="B125" s="41" t="s">
        <v>1920</v>
      </c>
      <c r="C125" s="27" t="s">
        <v>1787</v>
      </c>
      <c r="D125" s="41" t="s">
        <v>1750</v>
      </c>
      <c r="E125" s="26">
        <v>3</v>
      </c>
      <c r="F125" s="60">
        <v>7056</v>
      </c>
      <c r="G125" s="63">
        <v>2</v>
      </c>
      <c r="H125" s="63">
        <v>5</v>
      </c>
      <c r="I125" s="60">
        <v>997000</v>
      </c>
      <c r="J125" s="63">
        <v>21</v>
      </c>
      <c r="K125" s="60">
        <v>147148</v>
      </c>
      <c r="L125" s="53">
        <v>43</v>
      </c>
      <c r="N125" s="63">
        <f t="shared" si="2"/>
        <v>89</v>
      </c>
      <c r="O125" s="64">
        <f t="shared" si="3"/>
        <v>95</v>
      </c>
    </row>
    <row r="126" spans="1:15">
      <c r="A126" s="26">
        <v>540223</v>
      </c>
      <c r="B126" s="41" t="s">
        <v>1880</v>
      </c>
      <c r="C126" s="27" t="s">
        <v>1787</v>
      </c>
      <c r="D126" s="41" t="s">
        <v>1750</v>
      </c>
      <c r="E126" s="26">
        <v>3</v>
      </c>
      <c r="F126" s="60">
        <v>51453</v>
      </c>
      <c r="G126" s="63">
        <v>27</v>
      </c>
      <c r="H126" s="63">
        <v>30</v>
      </c>
      <c r="I126" s="60">
        <v>5012000</v>
      </c>
      <c r="J126" s="63">
        <v>51</v>
      </c>
      <c r="K126" s="60">
        <v>1906462</v>
      </c>
      <c r="L126" s="53">
        <v>353</v>
      </c>
      <c r="N126" s="63">
        <f t="shared" si="2"/>
        <v>46</v>
      </c>
      <c r="O126" s="64">
        <f t="shared" si="3"/>
        <v>26</v>
      </c>
    </row>
    <row r="127" spans="1:15">
      <c r="A127" s="26">
        <v>540083</v>
      </c>
      <c r="B127" s="41" t="s">
        <v>1991</v>
      </c>
      <c r="C127" s="27" t="s">
        <v>1787</v>
      </c>
      <c r="D127" s="41" t="s">
        <v>1750</v>
      </c>
      <c r="E127" s="26">
        <v>3</v>
      </c>
      <c r="F127" s="60">
        <v>37032</v>
      </c>
      <c r="G127" s="63">
        <v>25</v>
      </c>
      <c r="H127" s="63">
        <v>33</v>
      </c>
      <c r="I127" s="60">
        <v>5106000</v>
      </c>
      <c r="J127" s="63">
        <v>46</v>
      </c>
      <c r="K127" s="60">
        <v>199896</v>
      </c>
      <c r="L127" s="53">
        <v>1059</v>
      </c>
      <c r="N127" s="63">
        <f t="shared" si="2"/>
        <v>56</v>
      </c>
      <c r="O127" s="64">
        <f t="shared" si="3"/>
        <v>82</v>
      </c>
    </row>
    <row r="128" spans="1:15">
      <c r="A128" s="26">
        <v>540029</v>
      </c>
      <c r="B128" s="41" t="s">
        <v>2026</v>
      </c>
      <c r="C128" s="27" t="s">
        <v>1787</v>
      </c>
      <c r="D128" s="26" t="s">
        <v>2104</v>
      </c>
      <c r="E128" s="26">
        <v>4</v>
      </c>
      <c r="F128" s="60"/>
      <c r="G128" s="63"/>
      <c r="H128" s="63"/>
      <c r="I128" s="60"/>
      <c r="J128" s="63"/>
      <c r="K128" s="60"/>
      <c r="L128" s="53">
        <v>57</v>
      </c>
      <c r="N128" s="63" t="str">
        <f t="shared" si="2"/>
        <v/>
      </c>
      <c r="O128" s="64" t="str">
        <f t="shared" si="3"/>
        <v/>
      </c>
    </row>
    <row r="129" spans="1:15">
      <c r="A129" s="26">
        <v>540081</v>
      </c>
      <c r="B129" s="41" t="s">
        <v>1914</v>
      </c>
      <c r="C129" s="27" t="s">
        <v>1787</v>
      </c>
      <c r="D129" s="26" t="s">
        <v>2104</v>
      </c>
      <c r="E129" s="26">
        <v>3</v>
      </c>
      <c r="F129" s="60">
        <v>71020</v>
      </c>
      <c r="G129" s="63">
        <v>48</v>
      </c>
      <c r="H129" s="63">
        <v>59</v>
      </c>
      <c r="I129" s="60">
        <v>7857000</v>
      </c>
      <c r="J129" s="63">
        <v>47</v>
      </c>
      <c r="K129" s="60">
        <v>189802</v>
      </c>
      <c r="L129" s="53">
        <v>656</v>
      </c>
      <c r="N129" s="63" t="str">
        <f t="shared" si="2"/>
        <v/>
      </c>
      <c r="O129" s="64" t="str">
        <f t="shared" si="3"/>
        <v/>
      </c>
    </row>
    <row r="130" spans="1:15">
      <c r="A130" s="26">
        <v>540033</v>
      </c>
      <c r="B130" s="41" t="s">
        <v>2028</v>
      </c>
      <c r="C130" s="27" t="s">
        <v>1787</v>
      </c>
      <c r="D130" s="26" t="s">
        <v>2104</v>
      </c>
      <c r="E130" s="26">
        <v>4</v>
      </c>
      <c r="F130" s="60"/>
      <c r="G130" s="63"/>
      <c r="H130" s="63"/>
      <c r="I130" s="60"/>
      <c r="J130" s="63"/>
      <c r="K130" s="60"/>
      <c r="L130" s="53">
        <v>0</v>
      </c>
      <c r="N130" s="63" t="str">
        <f t="shared" si="2"/>
        <v/>
      </c>
      <c r="O130" s="64" t="str">
        <f t="shared" si="3"/>
        <v/>
      </c>
    </row>
    <row r="131" spans="1:15">
      <c r="A131" s="29">
        <v>540070</v>
      </c>
      <c r="B131" s="42" t="s">
        <v>1786</v>
      </c>
      <c r="C131" s="30" t="s">
        <v>1787</v>
      </c>
      <c r="D131" s="42" t="s">
        <v>1785</v>
      </c>
      <c r="E131" s="62">
        <v>3</v>
      </c>
      <c r="F131" s="72">
        <v>989494</v>
      </c>
      <c r="G131" s="73">
        <v>605</v>
      </c>
      <c r="H131" s="73">
        <v>808</v>
      </c>
      <c r="I131" s="72">
        <v>137676000</v>
      </c>
      <c r="J131" s="75">
        <v>1636</v>
      </c>
      <c r="K131" s="72">
        <v>29907217</v>
      </c>
      <c r="L131" s="74">
        <v>8576</v>
      </c>
      <c r="N131" s="73">
        <f t="shared" si="2"/>
        <v>2</v>
      </c>
      <c r="O131" s="81">
        <f t="shared" si="3"/>
        <v>2</v>
      </c>
    </row>
    <row r="132" spans="1:15">
      <c r="A132" s="70">
        <v>54039</v>
      </c>
      <c r="B132" s="44"/>
      <c r="C132" s="45" t="s">
        <v>2120</v>
      </c>
      <c r="D132" s="44" t="s">
        <v>1745</v>
      </c>
      <c r="E132" s="43">
        <v>3</v>
      </c>
      <c r="F132" s="69">
        <v>1782701</v>
      </c>
      <c r="G132" s="71">
        <v>1006</v>
      </c>
      <c r="H132" s="71">
        <v>1319</v>
      </c>
      <c r="I132" s="69">
        <v>230220000</v>
      </c>
      <c r="J132" s="71">
        <v>2376</v>
      </c>
      <c r="K132" s="69">
        <v>41216846</v>
      </c>
      <c r="L132" s="55">
        <v>14745</v>
      </c>
      <c r="N132" s="70">
        <f t="shared" si="2"/>
        <v>3</v>
      </c>
      <c r="O132" s="80">
        <f t="shared" si="3"/>
        <v>1</v>
      </c>
    </row>
    <row r="133" spans="1:15">
      <c r="A133" s="26">
        <v>540086</v>
      </c>
      <c r="B133" s="41" t="s">
        <v>2044</v>
      </c>
      <c r="C133" s="27" t="s">
        <v>1877</v>
      </c>
      <c r="D133" s="41" t="s">
        <v>1750</v>
      </c>
      <c r="E133" s="26">
        <v>7</v>
      </c>
      <c r="F133" s="60">
        <v>1044</v>
      </c>
      <c r="G133" s="63">
        <v>1</v>
      </c>
      <c r="H133" s="63">
        <v>1</v>
      </c>
      <c r="I133" s="60">
        <v>150000</v>
      </c>
      <c r="J133" s="63">
        <v>6</v>
      </c>
      <c r="K133" s="60">
        <v>36440</v>
      </c>
      <c r="L133" s="53">
        <v>32</v>
      </c>
      <c r="N133" s="63">
        <f t="shared" si="2"/>
        <v>142</v>
      </c>
      <c r="O133" s="64">
        <f t="shared" si="3"/>
        <v>145</v>
      </c>
    </row>
    <row r="134" spans="1:15">
      <c r="A134" s="26">
        <v>540087</v>
      </c>
      <c r="B134" s="41" t="s">
        <v>1876</v>
      </c>
      <c r="C134" s="27" t="s">
        <v>1877</v>
      </c>
      <c r="D134" s="41" t="s">
        <v>1750</v>
      </c>
      <c r="E134" s="26">
        <v>7</v>
      </c>
      <c r="F134" s="60">
        <v>30300</v>
      </c>
      <c r="G134" s="63">
        <v>14</v>
      </c>
      <c r="H134" s="63">
        <v>19</v>
      </c>
      <c r="I134" s="60">
        <v>3255000</v>
      </c>
      <c r="J134" s="63">
        <v>225</v>
      </c>
      <c r="K134" s="60">
        <v>1142070</v>
      </c>
      <c r="L134" s="53">
        <v>350</v>
      </c>
      <c r="N134" s="63">
        <f t="shared" si="2"/>
        <v>14</v>
      </c>
      <c r="O134" s="64">
        <f t="shared" si="3"/>
        <v>36</v>
      </c>
    </row>
    <row r="135" spans="1:15">
      <c r="A135" s="29">
        <v>540085</v>
      </c>
      <c r="B135" s="42" t="s">
        <v>1923</v>
      </c>
      <c r="C135" s="30" t="s">
        <v>1877</v>
      </c>
      <c r="D135" s="42" t="s">
        <v>1785</v>
      </c>
      <c r="E135" s="29">
        <v>7</v>
      </c>
      <c r="F135" s="72">
        <v>68351</v>
      </c>
      <c r="G135" s="73">
        <v>27</v>
      </c>
      <c r="H135" s="73">
        <v>43</v>
      </c>
      <c r="I135" s="72">
        <v>8030000</v>
      </c>
      <c r="J135" s="73">
        <v>72</v>
      </c>
      <c r="K135" s="72">
        <v>779052</v>
      </c>
      <c r="L135" s="74">
        <v>689</v>
      </c>
      <c r="N135" s="73">
        <f t="shared" ref="N135:N198" si="4">IF(OR($D135 = "SPLIT",$J135= "N/A"),"",COUNTIFS($D$6:$D$363,$D135,J$6:J$363,"&gt;"&amp;J135)+1)</f>
        <v>40</v>
      </c>
      <c r="O135" s="81">
        <f t="shared" ref="O135:O198" si="5">IF(OR($D135 = "SPLIT",$K135= "N/A"),"",COUNTIFS($D$6:$D$363,$D135,K$6:K$363,"&gt;"&amp;K135)+1)</f>
        <v>37</v>
      </c>
    </row>
    <row r="136" spans="1:15">
      <c r="A136" s="70">
        <v>54041</v>
      </c>
      <c r="B136" s="44"/>
      <c r="C136" s="45" t="s">
        <v>2121</v>
      </c>
      <c r="D136" s="44" t="s">
        <v>1745</v>
      </c>
      <c r="E136" s="43">
        <v>7</v>
      </c>
      <c r="F136" s="69">
        <v>99695</v>
      </c>
      <c r="G136" s="70">
        <v>42</v>
      </c>
      <c r="H136" s="70">
        <v>63</v>
      </c>
      <c r="I136" s="69">
        <v>11435000</v>
      </c>
      <c r="J136" s="70">
        <v>303</v>
      </c>
      <c r="K136" s="69">
        <v>1957562</v>
      </c>
      <c r="L136" s="55">
        <v>1071</v>
      </c>
      <c r="N136" s="70">
        <f t="shared" si="4"/>
        <v>31</v>
      </c>
      <c r="O136" s="80">
        <f t="shared" si="5"/>
        <v>42</v>
      </c>
    </row>
    <row r="137" spans="1:15">
      <c r="A137" s="26">
        <v>540089</v>
      </c>
      <c r="B137" s="41" t="s">
        <v>1964</v>
      </c>
      <c r="C137" s="27" t="s">
        <v>1812</v>
      </c>
      <c r="D137" s="41" t="s">
        <v>1750</v>
      </c>
      <c r="E137" s="26">
        <v>2</v>
      </c>
      <c r="F137" s="60">
        <v>19799</v>
      </c>
      <c r="G137" s="63">
        <v>11</v>
      </c>
      <c r="H137" s="63">
        <v>14</v>
      </c>
      <c r="I137" s="60">
        <v>3058000</v>
      </c>
      <c r="J137" s="63">
        <v>48</v>
      </c>
      <c r="K137" s="60">
        <v>179621</v>
      </c>
      <c r="L137" s="53">
        <v>115</v>
      </c>
      <c r="N137" s="63">
        <f t="shared" si="4"/>
        <v>48</v>
      </c>
      <c r="O137" s="64">
        <f t="shared" si="5"/>
        <v>85</v>
      </c>
    </row>
    <row r="138" spans="1:15">
      <c r="A138" s="26">
        <v>540090</v>
      </c>
      <c r="B138" s="41" t="s">
        <v>1992</v>
      </c>
      <c r="C138" s="27" t="s">
        <v>1812</v>
      </c>
      <c r="D138" s="41" t="s">
        <v>1750</v>
      </c>
      <c r="E138" s="26">
        <v>2</v>
      </c>
      <c r="F138" s="60">
        <v>0</v>
      </c>
      <c r="G138" s="63">
        <v>0</v>
      </c>
      <c r="H138" s="63">
        <v>0</v>
      </c>
      <c r="I138" s="60">
        <v>0</v>
      </c>
      <c r="J138" s="63">
        <v>8</v>
      </c>
      <c r="K138" s="60">
        <v>13651</v>
      </c>
      <c r="L138" s="53">
        <v>44</v>
      </c>
      <c r="N138" s="63">
        <f t="shared" si="4"/>
        <v>133</v>
      </c>
      <c r="O138" s="64">
        <f t="shared" si="5"/>
        <v>165</v>
      </c>
    </row>
    <row r="139" spans="1:15">
      <c r="A139" s="29">
        <v>540088</v>
      </c>
      <c r="B139" s="42" t="s">
        <v>1811</v>
      </c>
      <c r="C139" s="30" t="s">
        <v>1812</v>
      </c>
      <c r="D139" s="42" t="s">
        <v>1785</v>
      </c>
      <c r="E139" s="29">
        <v>2</v>
      </c>
      <c r="F139" s="72">
        <v>83726</v>
      </c>
      <c r="G139" s="73">
        <v>49</v>
      </c>
      <c r="H139" s="73">
        <v>80</v>
      </c>
      <c r="I139" s="72">
        <v>13242000</v>
      </c>
      <c r="J139" s="73">
        <v>294</v>
      </c>
      <c r="K139" s="72">
        <v>4116453</v>
      </c>
      <c r="L139" s="74">
        <v>2543</v>
      </c>
      <c r="N139" s="73">
        <f t="shared" si="4"/>
        <v>16</v>
      </c>
      <c r="O139" s="81">
        <f t="shared" si="5"/>
        <v>10</v>
      </c>
    </row>
    <row r="140" spans="1:15">
      <c r="A140" s="70">
        <v>54043</v>
      </c>
      <c r="B140" s="44"/>
      <c r="C140" s="45" t="s">
        <v>2122</v>
      </c>
      <c r="D140" s="44" t="s">
        <v>1745</v>
      </c>
      <c r="E140" s="43">
        <v>2</v>
      </c>
      <c r="F140" s="69">
        <v>103525</v>
      </c>
      <c r="G140" s="70">
        <v>60</v>
      </c>
      <c r="H140" s="70">
        <v>94</v>
      </c>
      <c r="I140" s="69">
        <v>16300000</v>
      </c>
      <c r="J140" s="70">
        <v>350</v>
      </c>
      <c r="K140" s="69">
        <v>4309725</v>
      </c>
      <c r="L140" s="55">
        <v>2702</v>
      </c>
      <c r="N140" s="70">
        <f t="shared" si="4"/>
        <v>28</v>
      </c>
      <c r="O140" s="80">
        <f t="shared" si="5"/>
        <v>22</v>
      </c>
    </row>
    <row r="141" spans="1:15">
      <c r="A141" s="26">
        <v>540092</v>
      </c>
      <c r="B141" s="41" t="s">
        <v>1978</v>
      </c>
      <c r="C141" s="27" t="s">
        <v>1784</v>
      </c>
      <c r="D141" s="41" t="s">
        <v>1750</v>
      </c>
      <c r="E141" s="26">
        <v>2</v>
      </c>
      <c r="F141" s="60">
        <v>2993</v>
      </c>
      <c r="G141" s="63">
        <v>1</v>
      </c>
      <c r="H141" s="63">
        <v>3</v>
      </c>
      <c r="I141" s="60">
        <v>545000</v>
      </c>
      <c r="J141" s="63">
        <v>34</v>
      </c>
      <c r="K141" s="60">
        <v>103464</v>
      </c>
      <c r="L141" s="53">
        <v>70</v>
      </c>
      <c r="N141" s="63">
        <f t="shared" si="4"/>
        <v>67</v>
      </c>
      <c r="O141" s="64">
        <f t="shared" si="5"/>
        <v>108</v>
      </c>
    </row>
    <row r="142" spans="1:15">
      <c r="A142" s="26">
        <v>545535</v>
      </c>
      <c r="B142" s="41" t="s">
        <v>1945</v>
      </c>
      <c r="C142" s="27" t="s">
        <v>1784</v>
      </c>
      <c r="D142" s="41" t="s">
        <v>1750</v>
      </c>
      <c r="E142" s="26">
        <v>2</v>
      </c>
      <c r="F142" s="60">
        <v>8382</v>
      </c>
      <c r="G142" s="63">
        <v>0</v>
      </c>
      <c r="H142" s="63">
        <v>6</v>
      </c>
      <c r="I142" s="60">
        <v>1484000</v>
      </c>
      <c r="J142" s="63">
        <v>49</v>
      </c>
      <c r="K142" s="60">
        <v>157936</v>
      </c>
      <c r="L142" s="53">
        <v>4</v>
      </c>
      <c r="N142" s="63">
        <f t="shared" si="4"/>
        <v>47</v>
      </c>
      <c r="O142" s="64">
        <f t="shared" si="5"/>
        <v>93</v>
      </c>
    </row>
    <row r="143" spans="1:15">
      <c r="A143" s="26">
        <v>545537</v>
      </c>
      <c r="B143" s="41" t="s">
        <v>1993</v>
      </c>
      <c r="C143" s="27" t="s">
        <v>1784</v>
      </c>
      <c r="D143" s="41" t="s">
        <v>1750</v>
      </c>
      <c r="E143" s="26">
        <v>2</v>
      </c>
      <c r="F143" s="60">
        <v>22407</v>
      </c>
      <c r="G143" s="63">
        <v>12</v>
      </c>
      <c r="H143" s="63">
        <v>14</v>
      </c>
      <c r="I143" s="60">
        <v>1647000</v>
      </c>
      <c r="J143" s="63">
        <v>17</v>
      </c>
      <c r="K143" s="60">
        <v>34429</v>
      </c>
      <c r="L143" s="53">
        <v>164</v>
      </c>
      <c r="N143" s="63">
        <f t="shared" si="4"/>
        <v>97</v>
      </c>
      <c r="O143" s="64">
        <f t="shared" si="5"/>
        <v>147</v>
      </c>
    </row>
    <row r="144" spans="1:15">
      <c r="A144" s="26">
        <v>540095</v>
      </c>
      <c r="B144" s="41" t="s">
        <v>2045</v>
      </c>
      <c r="C144" s="27" t="s">
        <v>1784</v>
      </c>
      <c r="D144" s="41" t="s">
        <v>1750</v>
      </c>
      <c r="E144" s="26">
        <v>2</v>
      </c>
      <c r="F144" s="60">
        <v>6261</v>
      </c>
      <c r="G144" s="63">
        <v>7</v>
      </c>
      <c r="H144" s="63">
        <v>8</v>
      </c>
      <c r="I144" s="60">
        <v>2107000</v>
      </c>
      <c r="J144" s="63">
        <v>8</v>
      </c>
      <c r="K144" s="60">
        <v>2361</v>
      </c>
      <c r="L144" s="53">
        <v>30</v>
      </c>
      <c r="N144" s="63">
        <f t="shared" si="4"/>
        <v>133</v>
      </c>
      <c r="O144" s="64">
        <f t="shared" si="5"/>
        <v>183</v>
      </c>
    </row>
    <row r="145" spans="1:15">
      <c r="A145" s="26">
        <v>545539</v>
      </c>
      <c r="B145" s="41" t="s">
        <v>1979</v>
      </c>
      <c r="C145" s="27" t="s">
        <v>1784</v>
      </c>
      <c r="D145" s="41" t="s">
        <v>1750</v>
      </c>
      <c r="E145" s="26">
        <v>2</v>
      </c>
      <c r="F145" s="60">
        <v>496</v>
      </c>
      <c r="G145" s="63">
        <v>0</v>
      </c>
      <c r="H145" s="63">
        <v>1</v>
      </c>
      <c r="I145" s="60">
        <v>126000</v>
      </c>
      <c r="J145" s="63">
        <v>12</v>
      </c>
      <c r="K145" s="60">
        <v>28749</v>
      </c>
      <c r="L145" s="53">
        <v>18</v>
      </c>
      <c r="N145" s="63">
        <f t="shared" si="4"/>
        <v>111</v>
      </c>
      <c r="O145" s="64">
        <f t="shared" si="5"/>
        <v>152</v>
      </c>
    </row>
    <row r="146" spans="1:15">
      <c r="A146" s="29">
        <v>545536</v>
      </c>
      <c r="B146" s="42" t="s">
        <v>1783</v>
      </c>
      <c r="C146" s="30" t="s">
        <v>1784</v>
      </c>
      <c r="D146" s="42" t="s">
        <v>1785</v>
      </c>
      <c r="E146" s="29">
        <v>2</v>
      </c>
      <c r="F146" s="72">
        <v>380914</v>
      </c>
      <c r="G146" s="73">
        <v>243</v>
      </c>
      <c r="H146" s="73">
        <v>313</v>
      </c>
      <c r="I146" s="72">
        <v>45040000</v>
      </c>
      <c r="J146" s="75">
        <v>2298</v>
      </c>
      <c r="K146" s="72">
        <v>31712808</v>
      </c>
      <c r="L146" s="74">
        <v>5219</v>
      </c>
      <c r="N146" s="73">
        <f t="shared" si="4"/>
        <v>1</v>
      </c>
      <c r="O146" s="81">
        <f t="shared" si="5"/>
        <v>1</v>
      </c>
    </row>
    <row r="147" spans="1:15">
      <c r="A147" s="70">
        <v>54045</v>
      </c>
      <c r="B147" s="44"/>
      <c r="C147" s="45" t="s">
        <v>2123</v>
      </c>
      <c r="D147" s="44" t="s">
        <v>1745</v>
      </c>
      <c r="E147" s="43">
        <v>2</v>
      </c>
      <c r="F147" s="69">
        <v>421453</v>
      </c>
      <c r="G147" s="70">
        <v>263</v>
      </c>
      <c r="H147" s="70">
        <v>345</v>
      </c>
      <c r="I147" s="69">
        <v>50949000</v>
      </c>
      <c r="J147" s="71">
        <v>2418</v>
      </c>
      <c r="K147" s="69">
        <v>32039747</v>
      </c>
      <c r="L147" s="55">
        <v>5505</v>
      </c>
      <c r="N147" s="70">
        <f t="shared" si="4"/>
        <v>2</v>
      </c>
      <c r="O147" s="80">
        <f t="shared" si="5"/>
        <v>2</v>
      </c>
    </row>
    <row r="148" spans="1:15">
      <c r="A148" s="26">
        <v>540098</v>
      </c>
      <c r="B148" s="41" t="s">
        <v>2046</v>
      </c>
      <c r="C148" s="27" t="s">
        <v>1760</v>
      </c>
      <c r="D148" s="41" t="s">
        <v>1750</v>
      </c>
      <c r="E148" s="26">
        <v>6</v>
      </c>
      <c r="F148" s="60" t="s">
        <v>2158</v>
      </c>
      <c r="G148" s="53" t="s">
        <v>2158</v>
      </c>
      <c r="H148" s="53" t="s">
        <v>2158</v>
      </c>
      <c r="I148" s="60" t="s">
        <v>2158</v>
      </c>
      <c r="J148" s="53" t="s">
        <v>2158</v>
      </c>
      <c r="K148" s="60" t="s">
        <v>2158</v>
      </c>
      <c r="L148" s="53">
        <v>28</v>
      </c>
      <c r="N148" s="63" t="str">
        <f t="shared" si="4"/>
        <v/>
      </c>
      <c r="O148" s="64" t="str">
        <f t="shared" si="5"/>
        <v/>
      </c>
    </row>
    <row r="149" spans="1:15">
      <c r="A149" s="26">
        <v>540099</v>
      </c>
      <c r="B149" s="41" t="s">
        <v>1887</v>
      </c>
      <c r="C149" s="27" t="s">
        <v>1760</v>
      </c>
      <c r="D149" s="41" t="s">
        <v>1750</v>
      </c>
      <c r="E149" s="26">
        <v>6</v>
      </c>
      <c r="F149" s="60">
        <v>3970</v>
      </c>
      <c r="G149" s="63">
        <v>1</v>
      </c>
      <c r="H149" s="63">
        <v>5</v>
      </c>
      <c r="I149" s="60">
        <v>1105000</v>
      </c>
      <c r="J149" s="63">
        <v>54</v>
      </c>
      <c r="K149" s="60">
        <v>483749</v>
      </c>
      <c r="L149" s="53">
        <v>50</v>
      </c>
      <c r="N149" s="63">
        <f t="shared" si="4"/>
        <v>45</v>
      </c>
      <c r="O149" s="64">
        <f t="shared" si="5"/>
        <v>55</v>
      </c>
    </row>
    <row r="150" spans="1:15">
      <c r="A150" s="26">
        <v>540100</v>
      </c>
      <c r="B150" s="41" t="s">
        <v>2047</v>
      </c>
      <c r="C150" s="27" t="s">
        <v>1760</v>
      </c>
      <c r="D150" s="41" t="s">
        <v>1750</v>
      </c>
      <c r="E150" s="26">
        <v>6</v>
      </c>
      <c r="F150" s="60">
        <v>1994</v>
      </c>
      <c r="G150" s="63">
        <v>2</v>
      </c>
      <c r="H150" s="63">
        <v>3</v>
      </c>
      <c r="I150" s="60">
        <v>127000</v>
      </c>
      <c r="J150" s="63">
        <v>9</v>
      </c>
      <c r="K150" s="60">
        <v>92256</v>
      </c>
      <c r="L150" s="53">
        <v>33</v>
      </c>
      <c r="N150" s="63">
        <f t="shared" si="4"/>
        <v>127</v>
      </c>
      <c r="O150" s="64">
        <f t="shared" si="5"/>
        <v>114</v>
      </c>
    </row>
    <row r="151" spans="1:15">
      <c r="A151" s="26">
        <v>540101</v>
      </c>
      <c r="B151" s="41" t="s">
        <v>1971</v>
      </c>
      <c r="C151" s="27" t="s">
        <v>1760</v>
      </c>
      <c r="D151" s="41" t="s">
        <v>1750</v>
      </c>
      <c r="E151" s="26">
        <v>6</v>
      </c>
      <c r="F151" s="60">
        <v>3499</v>
      </c>
      <c r="G151" s="63">
        <v>2</v>
      </c>
      <c r="H151" s="63">
        <v>2</v>
      </c>
      <c r="I151" s="60">
        <v>198000</v>
      </c>
      <c r="J151" s="63">
        <v>17</v>
      </c>
      <c r="K151" s="60">
        <v>166418</v>
      </c>
      <c r="L151" s="53">
        <v>51</v>
      </c>
      <c r="N151" s="63">
        <f t="shared" si="4"/>
        <v>97</v>
      </c>
      <c r="O151" s="64">
        <f t="shared" si="5"/>
        <v>90</v>
      </c>
    </row>
    <row r="152" spans="1:15">
      <c r="A152" s="26">
        <v>540102</v>
      </c>
      <c r="B152" s="41" t="s">
        <v>2048</v>
      </c>
      <c r="C152" s="27" t="s">
        <v>1760</v>
      </c>
      <c r="D152" s="41" t="s">
        <v>1750</v>
      </c>
      <c r="E152" s="26">
        <v>6</v>
      </c>
      <c r="F152" s="60">
        <v>0</v>
      </c>
      <c r="G152" s="63">
        <v>0</v>
      </c>
      <c r="H152" s="63">
        <v>0</v>
      </c>
      <c r="I152" s="60">
        <v>0</v>
      </c>
      <c r="J152" s="63">
        <v>4</v>
      </c>
      <c r="K152" s="60">
        <v>16117</v>
      </c>
      <c r="L152" s="53">
        <v>36</v>
      </c>
      <c r="N152" s="63">
        <f t="shared" si="4"/>
        <v>156</v>
      </c>
      <c r="O152" s="64">
        <f t="shared" si="5"/>
        <v>162</v>
      </c>
    </row>
    <row r="153" spans="1:15">
      <c r="A153" s="26">
        <v>540103</v>
      </c>
      <c r="B153" s="41" t="s">
        <v>1924</v>
      </c>
      <c r="C153" s="27" t="s">
        <v>1760</v>
      </c>
      <c r="D153" s="41" t="s">
        <v>1750</v>
      </c>
      <c r="E153" s="26">
        <v>6</v>
      </c>
      <c r="F153" s="60">
        <v>30076</v>
      </c>
      <c r="G153" s="63">
        <v>16</v>
      </c>
      <c r="H153" s="63">
        <v>19</v>
      </c>
      <c r="I153" s="60">
        <v>2152000</v>
      </c>
      <c r="J153" s="63">
        <v>77</v>
      </c>
      <c r="K153" s="60">
        <v>1329351</v>
      </c>
      <c r="L153" s="53">
        <v>199</v>
      </c>
      <c r="N153" s="63">
        <f t="shared" si="4"/>
        <v>39</v>
      </c>
      <c r="O153" s="64">
        <f t="shared" si="5"/>
        <v>33</v>
      </c>
    </row>
    <row r="154" spans="1:15">
      <c r="A154" s="26">
        <v>540104</v>
      </c>
      <c r="B154" s="41" t="s">
        <v>2049</v>
      </c>
      <c r="C154" s="27" t="s">
        <v>1760</v>
      </c>
      <c r="D154" s="41" t="s">
        <v>1750</v>
      </c>
      <c r="E154" s="26">
        <v>6</v>
      </c>
      <c r="F154" s="60">
        <v>0</v>
      </c>
      <c r="G154" s="63">
        <v>0</v>
      </c>
      <c r="H154" s="63">
        <v>0</v>
      </c>
      <c r="I154" s="60">
        <v>0</v>
      </c>
      <c r="J154" s="63">
        <v>1</v>
      </c>
      <c r="K154" s="60">
        <v>2144</v>
      </c>
      <c r="L154" s="53">
        <v>22</v>
      </c>
      <c r="N154" s="63">
        <f t="shared" si="4"/>
        <v>184</v>
      </c>
      <c r="O154" s="64">
        <f t="shared" si="5"/>
        <v>184</v>
      </c>
    </row>
    <row r="155" spans="1:15">
      <c r="A155" s="26">
        <v>540292</v>
      </c>
      <c r="B155" s="41" t="s">
        <v>1759</v>
      </c>
      <c r="C155" s="27" t="s">
        <v>1760</v>
      </c>
      <c r="D155" s="41" t="s">
        <v>1750</v>
      </c>
      <c r="E155" s="26">
        <v>6</v>
      </c>
      <c r="F155" s="60">
        <v>11219</v>
      </c>
      <c r="G155" s="63">
        <v>4</v>
      </c>
      <c r="H155" s="63">
        <v>6</v>
      </c>
      <c r="I155" s="60">
        <v>1222000</v>
      </c>
      <c r="J155" s="63">
        <v>4</v>
      </c>
      <c r="K155" s="60">
        <v>10424</v>
      </c>
      <c r="L155" s="53">
        <v>56</v>
      </c>
      <c r="N155" s="63">
        <f t="shared" si="4"/>
        <v>156</v>
      </c>
      <c r="O155" s="64">
        <f t="shared" si="5"/>
        <v>170</v>
      </c>
    </row>
    <row r="156" spans="1:15">
      <c r="A156" s="26">
        <v>540105</v>
      </c>
      <c r="B156" s="41" t="s">
        <v>2050</v>
      </c>
      <c r="C156" s="27" t="s">
        <v>1760</v>
      </c>
      <c r="D156" s="41" t="s">
        <v>1750</v>
      </c>
      <c r="E156" s="26">
        <v>6</v>
      </c>
      <c r="F156" s="60">
        <v>0</v>
      </c>
      <c r="G156" s="63">
        <v>0</v>
      </c>
      <c r="H156" s="63">
        <v>0</v>
      </c>
      <c r="I156" s="60">
        <v>0</v>
      </c>
      <c r="J156" s="63">
        <v>1</v>
      </c>
      <c r="K156" s="60">
        <v>5966</v>
      </c>
      <c r="L156" s="53">
        <v>23</v>
      </c>
      <c r="N156" s="63">
        <f t="shared" si="4"/>
        <v>184</v>
      </c>
      <c r="O156" s="64">
        <f t="shared" si="5"/>
        <v>176</v>
      </c>
    </row>
    <row r="157" spans="1:15">
      <c r="A157" s="26">
        <v>545556</v>
      </c>
      <c r="B157" s="41" t="s">
        <v>1761</v>
      </c>
      <c r="C157" s="27" t="s">
        <v>1760</v>
      </c>
      <c r="D157" s="41" t="s">
        <v>1750</v>
      </c>
      <c r="E157" s="26">
        <v>6</v>
      </c>
      <c r="F157" s="60" t="s">
        <v>2158</v>
      </c>
      <c r="G157" s="53" t="s">
        <v>2158</v>
      </c>
      <c r="H157" s="53" t="s">
        <v>2158</v>
      </c>
      <c r="I157" s="60" t="s">
        <v>2158</v>
      </c>
      <c r="J157" s="53" t="s">
        <v>2158</v>
      </c>
      <c r="K157" s="60" t="s">
        <v>2158</v>
      </c>
      <c r="L157" s="53" t="s">
        <v>2158</v>
      </c>
      <c r="N157" s="63" t="str">
        <f t="shared" si="4"/>
        <v/>
      </c>
      <c r="O157" s="64" t="str">
        <f t="shared" si="5"/>
        <v/>
      </c>
    </row>
    <row r="158" spans="1:15">
      <c r="A158" s="26">
        <v>540106</v>
      </c>
      <c r="B158" s="41" t="s">
        <v>2015</v>
      </c>
      <c r="C158" s="27" t="s">
        <v>1760</v>
      </c>
      <c r="D158" s="41" t="s">
        <v>1750</v>
      </c>
      <c r="E158" s="26">
        <v>6</v>
      </c>
      <c r="F158" s="60">
        <v>6773</v>
      </c>
      <c r="G158" s="63">
        <v>4</v>
      </c>
      <c r="H158" s="63">
        <v>5</v>
      </c>
      <c r="I158" s="60">
        <v>357000</v>
      </c>
      <c r="J158" s="63">
        <v>25</v>
      </c>
      <c r="K158" s="60">
        <v>121321</v>
      </c>
      <c r="L158" s="53">
        <v>48</v>
      </c>
      <c r="N158" s="63">
        <f t="shared" si="4"/>
        <v>79</v>
      </c>
      <c r="O158" s="64">
        <f t="shared" si="5"/>
        <v>102</v>
      </c>
    </row>
    <row r="159" spans="1:15">
      <c r="A159" s="29">
        <v>540097</v>
      </c>
      <c r="B159" s="42" t="s">
        <v>1862</v>
      </c>
      <c r="C159" s="30" t="s">
        <v>1760</v>
      </c>
      <c r="D159" s="42" t="s">
        <v>1785</v>
      </c>
      <c r="E159" s="29">
        <v>6</v>
      </c>
      <c r="F159" s="72">
        <v>133614</v>
      </c>
      <c r="G159" s="73">
        <v>69</v>
      </c>
      <c r="H159" s="73">
        <v>105</v>
      </c>
      <c r="I159" s="72">
        <v>21155000</v>
      </c>
      <c r="J159" s="73">
        <v>190</v>
      </c>
      <c r="K159" s="72">
        <v>3680387</v>
      </c>
      <c r="L159" s="74">
        <v>1152</v>
      </c>
      <c r="N159" s="73">
        <f t="shared" si="4"/>
        <v>23</v>
      </c>
      <c r="O159" s="81">
        <f t="shared" si="5"/>
        <v>11</v>
      </c>
    </row>
    <row r="160" spans="1:15">
      <c r="A160" s="70">
        <v>54049</v>
      </c>
      <c r="B160" s="44"/>
      <c r="C160" s="45" t="s">
        <v>2124</v>
      </c>
      <c r="D160" s="44" t="s">
        <v>1745</v>
      </c>
      <c r="E160" s="43">
        <v>6</v>
      </c>
      <c r="F160" s="69">
        <v>191145</v>
      </c>
      <c r="G160" s="70">
        <v>98</v>
      </c>
      <c r="H160" s="70">
        <v>145</v>
      </c>
      <c r="I160" s="69">
        <v>26316000</v>
      </c>
      <c r="J160" s="70">
        <v>382</v>
      </c>
      <c r="K160" s="69">
        <v>5908133</v>
      </c>
      <c r="L160" s="55">
        <v>1698</v>
      </c>
      <c r="N160" s="70">
        <f t="shared" si="4"/>
        <v>24</v>
      </c>
      <c r="O160" s="80">
        <f t="shared" si="5"/>
        <v>17</v>
      </c>
    </row>
    <row r="161" spans="1:18">
      <c r="A161" s="26">
        <v>540108</v>
      </c>
      <c r="B161" s="41" t="s">
        <v>1867</v>
      </c>
      <c r="C161" s="27" t="s">
        <v>1851</v>
      </c>
      <c r="D161" s="41" t="s">
        <v>1750</v>
      </c>
      <c r="E161" s="26">
        <v>10</v>
      </c>
      <c r="F161" s="60">
        <v>18054</v>
      </c>
      <c r="G161" s="63">
        <v>18</v>
      </c>
      <c r="H161" s="63">
        <v>19</v>
      </c>
      <c r="I161" s="60">
        <v>1325000</v>
      </c>
      <c r="J161" s="63">
        <v>87</v>
      </c>
      <c r="K161" s="60">
        <v>1069834</v>
      </c>
      <c r="L161" s="53">
        <v>320</v>
      </c>
      <c r="N161" s="63">
        <f t="shared" si="4"/>
        <v>33</v>
      </c>
      <c r="O161" s="64">
        <f t="shared" si="5"/>
        <v>38</v>
      </c>
    </row>
    <row r="162" spans="1:18">
      <c r="A162" s="26">
        <v>540287</v>
      </c>
      <c r="B162" s="41" t="s">
        <v>1980</v>
      </c>
      <c r="C162" s="27" t="s">
        <v>1851</v>
      </c>
      <c r="D162" s="41" t="s">
        <v>1750</v>
      </c>
      <c r="E162" s="26">
        <v>10</v>
      </c>
      <c r="F162" s="60">
        <v>14217</v>
      </c>
      <c r="G162" s="63">
        <v>4</v>
      </c>
      <c r="H162" s="63">
        <v>4</v>
      </c>
      <c r="I162" s="60">
        <v>861000</v>
      </c>
      <c r="J162" s="63">
        <v>26</v>
      </c>
      <c r="K162" s="60">
        <v>250258</v>
      </c>
      <c r="L162" s="53">
        <v>76</v>
      </c>
      <c r="N162" s="63">
        <f t="shared" si="4"/>
        <v>77</v>
      </c>
      <c r="O162" s="64">
        <f t="shared" si="5"/>
        <v>74</v>
      </c>
    </row>
    <row r="163" spans="1:18">
      <c r="A163" s="26">
        <v>540109</v>
      </c>
      <c r="B163" s="41" t="s">
        <v>1911</v>
      </c>
      <c r="C163" s="27" t="s">
        <v>1851</v>
      </c>
      <c r="D163" s="41" t="s">
        <v>1750</v>
      </c>
      <c r="E163" s="26">
        <v>10</v>
      </c>
      <c r="F163" s="60">
        <v>10475</v>
      </c>
      <c r="G163" s="63">
        <v>6</v>
      </c>
      <c r="H163" s="63">
        <v>6</v>
      </c>
      <c r="I163" s="60">
        <v>593000</v>
      </c>
      <c r="J163" s="63">
        <v>43</v>
      </c>
      <c r="K163" s="60">
        <v>270999</v>
      </c>
      <c r="L163" s="53">
        <v>40</v>
      </c>
      <c r="N163" s="63">
        <f t="shared" si="4"/>
        <v>60</v>
      </c>
      <c r="O163" s="64">
        <f t="shared" si="5"/>
        <v>72</v>
      </c>
    </row>
    <row r="164" spans="1:18">
      <c r="A164" s="26">
        <v>540110</v>
      </c>
      <c r="B164" s="41" t="s">
        <v>1907</v>
      </c>
      <c r="C164" s="27" t="s">
        <v>1851</v>
      </c>
      <c r="D164" s="41" t="s">
        <v>1750</v>
      </c>
      <c r="E164" s="26">
        <v>10</v>
      </c>
      <c r="F164" s="60">
        <v>18536</v>
      </c>
      <c r="G164" s="63">
        <v>18</v>
      </c>
      <c r="H164" s="63">
        <v>21</v>
      </c>
      <c r="I164" s="60">
        <v>1453000</v>
      </c>
      <c r="J164" s="63">
        <v>43</v>
      </c>
      <c r="K164" s="60">
        <v>331184</v>
      </c>
      <c r="L164" s="53">
        <v>143</v>
      </c>
      <c r="N164" s="63">
        <f t="shared" si="4"/>
        <v>60</v>
      </c>
      <c r="O164" s="64">
        <f t="shared" si="5"/>
        <v>64</v>
      </c>
    </row>
    <row r="165" spans="1:18">
      <c r="A165" s="26">
        <v>540111</v>
      </c>
      <c r="B165" s="41" t="s">
        <v>1878</v>
      </c>
      <c r="C165" s="27" t="s">
        <v>1851</v>
      </c>
      <c r="D165" s="41" t="s">
        <v>1750</v>
      </c>
      <c r="E165" s="26">
        <v>10</v>
      </c>
      <c r="F165" s="60">
        <v>52980</v>
      </c>
      <c r="G165" s="63">
        <v>17</v>
      </c>
      <c r="H165" s="63">
        <v>18</v>
      </c>
      <c r="I165" s="60">
        <v>3008000</v>
      </c>
      <c r="J165" s="63">
        <v>86</v>
      </c>
      <c r="K165" s="60">
        <v>778271</v>
      </c>
      <c r="L165" s="53">
        <v>372</v>
      </c>
      <c r="N165" s="63">
        <f t="shared" si="4"/>
        <v>35</v>
      </c>
      <c r="O165" s="64">
        <f t="shared" si="5"/>
        <v>44</v>
      </c>
    </row>
    <row r="166" spans="1:18">
      <c r="A166" s="26">
        <v>540152</v>
      </c>
      <c r="B166" s="41" t="s">
        <v>1781</v>
      </c>
      <c r="C166" s="27" t="s">
        <v>1851</v>
      </c>
      <c r="D166" s="26" t="s">
        <v>2104</v>
      </c>
      <c r="E166" s="26">
        <v>10</v>
      </c>
      <c r="F166" s="60"/>
      <c r="G166" s="63"/>
      <c r="H166" s="63"/>
      <c r="I166" s="60"/>
      <c r="J166" s="63"/>
      <c r="K166" s="60"/>
      <c r="L166" s="53">
        <v>5</v>
      </c>
      <c r="N166" s="63" t="str">
        <f t="shared" si="4"/>
        <v/>
      </c>
      <c r="O166" s="64" t="str">
        <f t="shared" si="5"/>
        <v/>
      </c>
    </row>
    <row r="167" spans="1:18">
      <c r="A167" s="29">
        <v>540107</v>
      </c>
      <c r="B167" s="42" t="s">
        <v>1850</v>
      </c>
      <c r="C167" s="30" t="s">
        <v>1851</v>
      </c>
      <c r="D167" s="42" t="s">
        <v>1785</v>
      </c>
      <c r="E167" s="62">
        <v>10</v>
      </c>
      <c r="F167" s="72">
        <v>66653</v>
      </c>
      <c r="G167" s="73">
        <v>46</v>
      </c>
      <c r="H167" s="73">
        <v>70</v>
      </c>
      <c r="I167" s="72">
        <v>8776000</v>
      </c>
      <c r="J167" s="73">
        <v>254</v>
      </c>
      <c r="K167" s="72">
        <v>1359045</v>
      </c>
      <c r="L167" s="74">
        <v>690</v>
      </c>
      <c r="N167" s="73">
        <f t="shared" si="4"/>
        <v>18</v>
      </c>
      <c r="O167" s="81">
        <f t="shared" si="5"/>
        <v>33</v>
      </c>
    </row>
    <row r="168" spans="1:18">
      <c r="A168" s="70">
        <v>54051</v>
      </c>
      <c r="B168" s="44"/>
      <c r="C168" s="45" t="s">
        <v>2125</v>
      </c>
      <c r="D168" s="44" t="s">
        <v>1745</v>
      </c>
      <c r="E168" s="43">
        <v>10</v>
      </c>
      <c r="F168" s="69">
        <v>180915</v>
      </c>
      <c r="G168" s="70">
        <v>109</v>
      </c>
      <c r="H168" s="70">
        <v>138</v>
      </c>
      <c r="I168" s="69">
        <v>16016000</v>
      </c>
      <c r="J168" s="70">
        <v>539</v>
      </c>
      <c r="K168" s="69">
        <v>4059591</v>
      </c>
      <c r="L168" s="55">
        <v>1646</v>
      </c>
      <c r="N168" s="70">
        <f t="shared" si="4"/>
        <v>14</v>
      </c>
      <c r="O168" s="80">
        <f t="shared" si="5"/>
        <v>23</v>
      </c>
    </row>
    <row r="169" spans="1:18">
      <c r="A169" s="26">
        <v>540247</v>
      </c>
      <c r="B169" s="41" t="s">
        <v>2051</v>
      </c>
      <c r="C169" s="27" t="s">
        <v>1860</v>
      </c>
      <c r="D169" s="41" t="s">
        <v>1750</v>
      </c>
      <c r="E169" s="26">
        <v>2</v>
      </c>
      <c r="F169" s="60">
        <v>9733</v>
      </c>
      <c r="G169" s="63">
        <v>6</v>
      </c>
      <c r="H169" s="63">
        <v>16</v>
      </c>
      <c r="I169" s="60">
        <v>1848000</v>
      </c>
      <c r="J169" s="63">
        <v>0</v>
      </c>
      <c r="K169" s="60">
        <v>0</v>
      </c>
      <c r="L169" s="53">
        <v>208</v>
      </c>
      <c r="N169" s="63">
        <f t="shared" si="4"/>
        <v>199</v>
      </c>
      <c r="O169" s="64">
        <f t="shared" si="5"/>
        <v>191</v>
      </c>
    </row>
    <row r="170" spans="1:18">
      <c r="A170" s="26">
        <v>540113</v>
      </c>
      <c r="B170" s="41" t="s">
        <v>2052</v>
      </c>
      <c r="C170" s="27" t="s">
        <v>1860</v>
      </c>
      <c r="D170" s="41" t="s">
        <v>1750</v>
      </c>
      <c r="E170" s="26">
        <v>2</v>
      </c>
      <c r="F170" s="60">
        <v>1035</v>
      </c>
      <c r="G170" s="63">
        <v>1</v>
      </c>
      <c r="H170" s="63">
        <v>1</v>
      </c>
      <c r="I170" s="60">
        <v>292000</v>
      </c>
      <c r="J170" s="63">
        <v>6</v>
      </c>
      <c r="K170" s="60">
        <v>7452</v>
      </c>
      <c r="L170" s="53">
        <v>32</v>
      </c>
      <c r="N170" s="63">
        <f t="shared" si="4"/>
        <v>142</v>
      </c>
      <c r="O170" s="64">
        <f t="shared" si="5"/>
        <v>174</v>
      </c>
    </row>
    <row r="171" spans="1:18">
      <c r="A171" s="26">
        <v>540248</v>
      </c>
      <c r="B171" s="41" t="s">
        <v>2053</v>
      </c>
      <c r="C171" s="27" t="s">
        <v>1860</v>
      </c>
      <c r="D171" s="41" t="s">
        <v>1750</v>
      </c>
      <c r="E171" s="26">
        <v>2</v>
      </c>
      <c r="F171" s="60">
        <v>3825</v>
      </c>
      <c r="G171" s="63">
        <v>6</v>
      </c>
      <c r="H171" s="63">
        <v>7</v>
      </c>
      <c r="I171" s="60">
        <v>263000</v>
      </c>
      <c r="J171" s="63">
        <v>1</v>
      </c>
      <c r="K171" s="60">
        <v>0</v>
      </c>
      <c r="L171" s="53">
        <v>115</v>
      </c>
      <c r="N171" s="63">
        <f t="shared" si="4"/>
        <v>184</v>
      </c>
      <c r="O171" s="64">
        <f t="shared" si="5"/>
        <v>191</v>
      </c>
    </row>
    <row r="172" spans="1:18">
      <c r="A172" s="26">
        <v>540249</v>
      </c>
      <c r="B172" s="41" t="s">
        <v>1972</v>
      </c>
      <c r="C172" s="27" t="s">
        <v>1860</v>
      </c>
      <c r="D172" s="41" t="s">
        <v>1750</v>
      </c>
      <c r="E172" s="26">
        <v>2</v>
      </c>
      <c r="F172" s="60">
        <v>7885</v>
      </c>
      <c r="G172" s="63">
        <v>6</v>
      </c>
      <c r="H172" s="63">
        <v>12</v>
      </c>
      <c r="I172" s="60">
        <v>1951000</v>
      </c>
      <c r="J172" s="63">
        <v>11</v>
      </c>
      <c r="K172" s="60">
        <v>100400</v>
      </c>
      <c r="L172" s="53">
        <v>81</v>
      </c>
      <c r="N172" s="63">
        <f t="shared" si="4"/>
        <v>116</v>
      </c>
      <c r="O172" s="64">
        <f t="shared" si="5"/>
        <v>110</v>
      </c>
    </row>
    <row r="173" spans="1:18">
      <c r="A173" s="26">
        <v>540250</v>
      </c>
      <c r="B173" s="41" t="s">
        <v>1937</v>
      </c>
      <c r="C173" s="27" t="s">
        <v>1860</v>
      </c>
      <c r="D173" s="41" t="s">
        <v>1750</v>
      </c>
      <c r="E173" s="26">
        <v>2</v>
      </c>
      <c r="F173" s="60">
        <v>2857</v>
      </c>
      <c r="G173" s="63">
        <v>2</v>
      </c>
      <c r="H173" s="63">
        <v>4</v>
      </c>
      <c r="I173" s="60">
        <v>264000</v>
      </c>
      <c r="J173" s="63">
        <v>31</v>
      </c>
      <c r="K173" s="60">
        <v>148008</v>
      </c>
      <c r="L173" s="53">
        <v>79</v>
      </c>
      <c r="N173" s="63">
        <f t="shared" si="4"/>
        <v>75</v>
      </c>
      <c r="O173" s="64">
        <f t="shared" si="5"/>
        <v>94</v>
      </c>
    </row>
    <row r="174" spans="1:18">
      <c r="A174" s="29">
        <v>540112</v>
      </c>
      <c r="B174" s="42" t="s">
        <v>1859</v>
      </c>
      <c r="C174" s="30" t="s">
        <v>1860</v>
      </c>
      <c r="D174" s="42" t="s">
        <v>1785</v>
      </c>
      <c r="E174" s="29">
        <v>2</v>
      </c>
      <c r="F174" s="72">
        <v>44830</v>
      </c>
      <c r="G174" s="73">
        <v>33</v>
      </c>
      <c r="H174" s="73">
        <v>51</v>
      </c>
      <c r="I174" s="72">
        <v>8880000</v>
      </c>
      <c r="J174" s="73">
        <v>132</v>
      </c>
      <c r="K174" s="72">
        <v>66120</v>
      </c>
      <c r="L174" s="74">
        <v>1055</v>
      </c>
      <c r="N174" s="73">
        <f t="shared" si="4"/>
        <v>32</v>
      </c>
      <c r="O174" s="81">
        <f t="shared" si="5"/>
        <v>55</v>
      </c>
    </row>
    <row r="175" spans="1:18">
      <c r="A175" s="70">
        <v>54053</v>
      </c>
      <c r="B175" s="44"/>
      <c r="C175" s="45" t="s">
        <v>2126</v>
      </c>
      <c r="D175" s="44" t="s">
        <v>1745</v>
      </c>
      <c r="E175" s="43">
        <v>2</v>
      </c>
      <c r="F175" s="69">
        <v>70165</v>
      </c>
      <c r="G175" s="70">
        <v>54</v>
      </c>
      <c r="H175" s="70">
        <v>91</v>
      </c>
      <c r="I175" s="69">
        <v>13498000</v>
      </c>
      <c r="J175" s="70">
        <v>181</v>
      </c>
      <c r="K175" s="69">
        <v>1378287</v>
      </c>
      <c r="L175" s="55">
        <v>1570</v>
      </c>
      <c r="N175" s="70">
        <f t="shared" si="4"/>
        <v>41</v>
      </c>
      <c r="O175" s="80">
        <f t="shared" si="5"/>
        <v>45</v>
      </c>
      <c r="P175" s="56"/>
      <c r="Q175" s="56"/>
      <c r="R175" s="56"/>
    </row>
    <row r="176" spans="1:18">
      <c r="A176" s="26">
        <v>540115</v>
      </c>
      <c r="B176" s="41" t="s">
        <v>2007</v>
      </c>
      <c r="C176" s="27" t="s">
        <v>1842</v>
      </c>
      <c r="D176" s="41" t="s">
        <v>1750</v>
      </c>
      <c r="E176" s="26">
        <v>1</v>
      </c>
      <c r="F176" s="60">
        <v>1122</v>
      </c>
      <c r="G176" s="63">
        <v>0</v>
      </c>
      <c r="H176" s="63">
        <v>1</v>
      </c>
      <c r="I176" s="60">
        <v>60000</v>
      </c>
      <c r="J176" s="63">
        <v>11</v>
      </c>
      <c r="K176" s="60">
        <v>34746</v>
      </c>
      <c r="L176" s="53">
        <v>51</v>
      </c>
      <c r="N176" s="63">
        <f t="shared" si="4"/>
        <v>116</v>
      </c>
      <c r="O176" s="64">
        <f t="shared" si="5"/>
        <v>146</v>
      </c>
    </row>
    <row r="177" spans="1:15">
      <c r="A177" s="26">
        <v>540291</v>
      </c>
      <c r="B177" s="41" t="s">
        <v>2054</v>
      </c>
      <c r="C177" s="27" t="s">
        <v>1842</v>
      </c>
      <c r="D177" s="41" t="s">
        <v>1750</v>
      </c>
      <c r="E177" s="26">
        <v>1</v>
      </c>
      <c r="F177" s="60">
        <v>10376</v>
      </c>
      <c r="G177" s="63">
        <v>0</v>
      </c>
      <c r="H177" s="63">
        <v>4</v>
      </c>
      <c r="I177" s="60">
        <v>2306000</v>
      </c>
      <c r="J177" s="63">
        <v>1</v>
      </c>
      <c r="K177" s="60">
        <v>646</v>
      </c>
      <c r="L177" s="53">
        <v>55</v>
      </c>
      <c r="N177" s="63">
        <f t="shared" si="4"/>
        <v>184</v>
      </c>
      <c r="O177" s="64">
        <f t="shared" si="5"/>
        <v>189</v>
      </c>
    </row>
    <row r="178" spans="1:15">
      <c r="A178" s="26">
        <v>540116</v>
      </c>
      <c r="B178" s="41" t="s">
        <v>1994</v>
      </c>
      <c r="C178" s="27" t="s">
        <v>1842</v>
      </c>
      <c r="D178" s="41" t="s">
        <v>1750</v>
      </c>
      <c r="E178" s="26">
        <v>1</v>
      </c>
      <c r="F178" s="60">
        <v>0</v>
      </c>
      <c r="G178" s="63">
        <v>0</v>
      </c>
      <c r="H178" s="63">
        <v>0</v>
      </c>
      <c r="I178" s="60">
        <v>0</v>
      </c>
      <c r="J178" s="63">
        <v>9</v>
      </c>
      <c r="K178" s="60">
        <v>97756</v>
      </c>
      <c r="L178" s="53">
        <v>58</v>
      </c>
      <c r="N178" s="63">
        <f t="shared" si="4"/>
        <v>127</v>
      </c>
      <c r="O178" s="64">
        <f t="shared" si="5"/>
        <v>111</v>
      </c>
    </row>
    <row r="179" spans="1:15">
      <c r="A179" s="26">
        <v>540117</v>
      </c>
      <c r="B179" s="41" t="s">
        <v>1995</v>
      </c>
      <c r="C179" s="27" t="s">
        <v>1842</v>
      </c>
      <c r="D179" s="41" t="s">
        <v>1750</v>
      </c>
      <c r="E179" s="26">
        <v>1</v>
      </c>
      <c r="F179" s="60">
        <v>5365</v>
      </c>
      <c r="G179" s="63">
        <v>5</v>
      </c>
      <c r="H179" s="63">
        <v>6</v>
      </c>
      <c r="I179" s="60">
        <v>1252000</v>
      </c>
      <c r="J179" s="63">
        <v>25</v>
      </c>
      <c r="K179" s="60">
        <v>107171</v>
      </c>
      <c r="L179" s="53">
        <v>278</v>
      </c>
      <c r="N179" s="63">
        <f t="shared" si="4"/>
        <v>79</v>
      </c>
      <c r="O179" s="64">
        <f t="shared" si="5"/>
        <v>107</v>
      </c>
    </row>
    <row r="180" spans="1:15">
      <c r="A180" s="26">
        <v>540118</v>
      </c>
      <c r="B180" s="41" t="s">
        <v>2008</v>
      </c>
      <c r="C180" s="27" t="s">
        <v>1842</v>
      </c>
      <c r="D180" s="41" t="s">
        <v>1750</v>
      </c>
      <c r="E180" s="26">
        <v>1</v>
      </c>
      <c r="F180" s="60">
        <v>6055</v>
      </c>
      <c r="G180" s="63">
        <v>5</v>
      </c>
      <c r="H180" s="63">
        <v>7</v>
      </c>
      <c r="I180" s="60">
        <v>1664000</v>
      </c>
      <c r="J180" s="63">
        <v>26</v>
      </c>
      <c r="K180" s="60">
        <v>234925</v>
      </c>
      <c r="L180" s="53">
        <v>73</v>
      </c>
      <c r="N180" s="63">
        <f t="shared" si="4"/>
        <v>77</v>
      </c>
      <c r="O180" s="64">
        <f t="shared" si="5"/>
        <v>77</v>
      </c>
    </row>
    <row r="181" spans="1:15">
      <c r="A181" s="26">
        <v>540119</v>
      </c>
      <c r="B181" s="41" t="s">
        <v>1996</v>
      </c>
      <c r="C181" s="27" t="s">
        <v>1842</v>
      </c>
      <c r="D181" s="41" t="s">
        <v>1750</v>
      </c>
      <c r="E181" s="26">
        <v>1</v>
      </c>
      <c r="F181" s="60">
        <v>475</v>
      </c>
      <c r="G181" s="63">
        <v>1</v>
      </c>
      <c r="H181" s="63">
        <v>1</v>
      </c>
      <c r="I181" s="60">
        <v>25000</v>
      </c>
      <c r="J181" s="63">
        <v>35</v>
      </c>
      <c r="K181" s="60">
        <v>299256</v>
      </c>
      <c r="L181" s="53">
        <v>90</v>
      </c>
      <c r="N181" s="63">
        <f t="shared" si="4"/>
        <v>66</v>
      </c>
      <c r="O181" s="64">
        <f t="shared" si="5"/>
        <v>67</v>
      </c>
    </row>
    <row r="182" spans="1:15">
      <c r="A182" s="26">
        <v>540120</v>
      </c>
      <c r="B182" s="41" t="s">
        <v>1916</v>
      </c>
      <c r="C182" s="27" t="s">
        <v>1842</v>
      </c>
      <c r="D182" s="41" t="s">
        <v>1750</v>
      </c>
      <c r="E182" s="26">
        <v>1</v>
      </c>
      <c r="F182" s="60">
        <v>17818</v>
      </c>
      <c r="G182" s="63">
        <v>3</v>
      </c>
      <c r="H182" s="63">
        <v>5</v>
      </c>
      <c r="I182" s="60">
        <v>1629000</v>
      </c>
      <c r="J182" s="63">
        <v>47</v>
      </c>
      <c r="K182" s="60">
        <v>816572</v>
      </c>
      <c r="L182" s="53">
        <v>85</v>
      </c>
      <c r="N182" s="63">
        <f t="shared" si="4"/>
        <v>53</v>
      </c>
      <c r="O182" s="64">
        <f t="shared" si="5"/>
        <v>42</v>
      </c>
    </row>
    <row r="183" spans="1:15">
      <c r="A183" s="26">
        <v>540121</v>
      </c>
      <c r="B183" s="41" t="s">
        <v>1908</v>
      </c>
      <c r="C183" s="27" t="s">
        <v>1842</v>
      </c>
      <c r="D183" s="41" t="s">
        <v>1750</v>
      </c>
      <c r="E183" s="26">
        <v>1</v>
      </c>
      <c r="F183" s="60">
        <v>1815</v>
      </c>
      <c r="G183" s="63">
        <v>4</v>
      </c>
      <c r="H183" s="63">
        <v>4</v>
      </c>
      <c r="I183" s="60">
        <v>273000</v>
      </c>
      <c r="J183" s="63">
        <v>48</v>
      </c>
      <c r="K183" s="60">
        <v>263682</v>
      </c>
      <c r="L183" s="53">
        <v>130</v>
      </c>
      <c r="N183" s="63">
        <f t="shared" si="4"/>
        <v>48</v>
      </c>
      <c r="O183" s="64">
        <f t="shared" si="5"/>
        <v>73</v>
      </c>
    </row>
    <row r="184" spans="1:15">
      <c r="A184" s="26">
        <v>540122</v>
      </c>
      <c r="B184" s="41" t="s">
        <v>2055</v>
      </c>
      <c r="C184" s="27" t="s">
        <v>1842</v>
      </c>
      <c r="D184" s="41" t="s">
        <v>1750</v>
      </c>
      <c r="E184" s="26">
        <v>1</v>
      </c>
      <c r="F184" s="60">
        <v>4664</v>
      </c>
      <c r="G184" s="63">
        <v>0</v>
      </c>
      <c r="H184" s="63">
        <v>1</v>
      </c>
      <c r="I184" s="60">
        <v>1000000</v>
      </c>
      <c r="J184" s="63">
        <v>19</v>
      </c>
      <c r="K184" s="60">
        <v>23021</v>
      </c>
      <c r="L184" s="53">
        <v>143</v>
      </c>
      <c r="N184" s="63">
        <f t="shared" si="4"/>
        <v>94</v>
      </c>
      <c r="O184" s="64">
        <f t="shared" si="5"/>
        <v>158</v>
      </c>
    </row>
    <row r="185" spans="1:15">
      <c r="A185" s="26">
        <v>540123</v>
      </c>
      <c r="B185" s="41" t="s">
        <v>1841</v>
      </c>
      <c r="C185" s="27" t="s">
        <v>1842</v>
      </c>
      <c r="D185" s="41" t="s">
        <v>1750</v>
      </c>
      <c r="E185" s="26">
        <v>1</v>
      </c>
      <c r="F185" s="60">
        <v>104757</v>
      </c>
      <c r="G185" s="63">
        <v>35</v>
      </c>
      <c r="H185" s="63">
        <v>55</v>
      </c>
      <c r="I185" s="60">
        <v>8289000</v>
      </c>
      <c r="J185" s="63">
        <v>261</v>
      </c>
      <c r="K185" s="60">
        <v>2025701</v>
      </c>
      <c r="L185" s="53">
        <v>358</v>
      </c>
      <c r="N185" s="63">
        <f t="shared" si="4"/>
        <v>12</v>
      </c>
      <c r="O185" s="64">
        <f t="shared" si="5"/>
        <v>25</v>
      </c>
    </row>
    <row r="186" spans="1:15">
      <c r="A186" s="29">
        <v>540114</v>
      </c>
      <c r="B186" s="42" t="s">
        <v>1854</v>
      </c>
      <c r="C186" s="30" t="s">
        <v>1842</v>
      </c>
      <c r="D186" s="42" t="s">
        <v>1785</v>
      </c>
      <c r="E186" s="29">
        <v>1</v>
      </c>
      <c r="F186" s="72">
        <v>64760</v>
      </c>
      <c r="G186" s="73">
        <v>34</v>
      </c>
      <c r="H186" s="73">
        <v>65</v>
      </c>
      <c r="I186" s="72">
        <v>8135000</v>
      </c>
      <c r="J186" s="73">
        <v>567</v>
      </c>
      <c r="K186" s="72">
        <v>3256994</v>
      </c>
      <c r="L186" s="74">
        <v>2331</v>
      </c>
      <c r="N186" s="73">
        <f t="shared" si="4"/>
        <v>6</v>
      </c>
      <c r="O186" s="81">
        <f t="shared" si="5"/>
        <v>13</v>
      </c>
    </row>
    <row r="187" spans="1:15">
      <c r="A187" s="70">
        <v>54047</v>
      </c>
      <c r="B187" s="44"/>
      <c r="C187" s="45" t="s">
        <v>2127</v>
      </c>
      <c r="D187" s="44" t="s">
        <v>1745</v>
      </c>
      <c r="E187" s="43">
        <v>1</v>
      </c>
      <c r="F187" s="69">
        <v>217207</v>
      </c>
      <c r="G187" s="70">
        <v>87</v>
      </c>
      <c r="H187" s="70">
        <v>149</v>
      </c>
      <c r="I187" s="69">
        <v>24633000</v>
      </c>
      <c r="J187" s="71">
        <v>1049</v>
      </c>
      <c r="K187" s="69">
        <v>7160470</v>
      </c>
      <c r="L187" s="55">
        <v>3652</v>
      </c>
      <c r="N187" s="70">
        <f t="shared" si="4"/>
        <v>6</v>
      </c>
      <c r="O187" s="80">
        <f t="shared" si="5"/>
        <v>13</v>
      </c>
    </row>
    <row r="188" spans="1:15">
      <c r="A188" s="26">
        <v>540172</v>
      </c>
      <c r="B188" s="41" t="s">
        <v>1762</v>
      </c>
      <c r="C188" s="27" t="s">
        <v>1763</v>
      </c>
      <c r="D188" s="41" t="s">
        <v>1750</v>
      </c>
      <c r="E188" s="26">
        <v>1</v>
      </c>
      <c r="F188" s="60" t="s">
        <v>2158</v>
      </c>
      <c r="G188" s="53" t="s">
        <v>2158</v>
      </c>
      <c r="H188" s="53" t="s">
        <v>2158</v>
      </c>
      <c r="I188" s="60" t="s">
        <v>2158</v>
      </c>
      <c r="J188" s="53" t="s">
        <v>2158</v>
      </c>
      <c r="K188" s="60" t="s">
        <v>2158</v>
      </c>
      <c r="L188" s="53" t="s">
        <v>2158</v>
      </c>
      <c r="N188" s="63" t="str">
        <f t="shared" si="4"/>
        <v/>
      </c>
      <c r="O188" s="64" t="str">
        <f t="shared" si="5"/>
        <v/>
      </c>
    </row>
    <row r="189" spans="1:15">
      <c r="A189" s="26">
        <v>540285</v>
      </c>
      <c r="B189" s="41" t="s">
        <v>1921</v>
      </c>
      <c r="C189" s="27" t="s">
        <v>1763</v>
      </c>
      <c r="D189" s="41" t="s">
        <v>1750</v>
      </c>
      <c r="E189" s="26">
        <v>1</v>
      </c>
      <c r="F189" s="60">
        <v>0</v>
      </c>
      <c r="G189" s="63">
        <v>0</v>
      </c>
      <c r="H189" s="63">
        <v>0</v>
      </c>
      <c r="I189" s="60">
        <v>0</v>
      </c>
      <c r="J189" s="63">
        <v>20</v>
      </c>
      <c r="K189" s="60">
        <v>129914</v>
      </c>
      <c r="L189" s="53">
        <v>2</v>
      </c>
      <c r="N189" s="63">
        <f t="shared" si="4"/>
        <v>91</v>
      </c>
      <c r="O189" s="64">
        <f t="shared" si="5"/>
        <v>99</v>
      </c>
    </row>
    <row r="190" spans="1:15">
      <c r="A190" s="26">
        <v>540125</v>
      </c>
      <c r="B190" s="41" t="s">
        <v>1981</v>
      </c>
      <c r="C190" s="27" t="s">
        <v>1763</v>
      </c>
      <c r="D190" s="41" t="s">
        <v>1750</v>
      </c>
      <c r="E190" s="26">
        <v>1</v>
      </c>
      <c r="F190" s="60">
        <v>3165</v>
      </c>
      <c r="G190" s="63">
        <v>1</v>
      </c>
      <c r="H190" s="63">
        <v>2</v>
      </c>
      <c r="I190" s="60">
        <v>700000</v>
      </c>
      <c r="J190" s="63">
        <v>9</v>
      </c>
      <c r="K190" s="60">
        <v>39528</v>
      </c>
      <c r="L190" s="53">
        <v>46</v>
      </c>
      <c r="N190" s="63">
        <f t="shared" si="4"/>
        <v>127</v>
      </c>
      <c r="O190" s="64">
        <f t="shared" si="5"/>
        <v>142</v>
      </c>
    </row>
    <row r="191" spans="1:15">
      <c r="A191" s="26">
        <v>540127</v>
      </c>
      <c r="B191" s="41" t="s">
        <v>1973</v>
      </c>
      <c r="C191" s="27" t="s">
        <v>1763</v>
      </c>
      <c r="D191" s="41" t="s">
        <v>1750</v>
      </c>
      <c r="E191" s="26">
        <v>1</v>
      </c>
      <c r="F191" s="60">
        <v>474</v>
      </c>
      <c r="G191" s="63">
        <v>0</v>
      </c>
      <c r="H191" s="63">
        <v>1</v>
      </c>
      <c r="I191" s="60">
        <v>28000</v>
      </c>
      <c r="J191" s="63">
        <v>12</v>
      </c>
      <c r="K191" s="60">
        <v>73029</v>
      </c>
      <c r="L191" s="53">
        <v>27</v>
      </c>
      <c r="N191" s="63">
        <f t="shared" si="4"/>
        <v>111</v>
      </c>
      <c r="O191" s="64">
        <f t="shared" si="5"/>
        <v>124</v>
      </c>
    </row>
    <row r="192" spans="1:15">
      <c r="A192" s="26">
        <v>540128</v>
      </c>
      <c r="B192" s="41" t="s">
        <v>1925</v>
      </c>
      <c r="C192" s="27" t="s">
        <v>1763</v>
      </c>
      <c r="D192" s="41" t="s">
        <v>1750</v>
      </c>
      <c r="E192" s="26">
        <v>1</v>
      </c>
      <c r="F192" s="60">
        <v>71613</v>
      </c>
      <c r="G192" s="63">
        <v>32</v>
      </c>
      <c r="H192" s="63">
        <v>41</v>
      </c>
      <c r="I192" s="60">
        <v>14218000</v>
      </c>
      <c r="J192" s="63">
        <v>45</v>
      </c>
      <c r="K192" s="60">
        <v>1202023</v>
      </c>
      <c r="L192" s="53">
        <v>241</v>
      </c>
      <c r="N192" s="63">
        <f t="shared" si="4"/>
        <v>57</v>
      </c>
      <c r="O192" s="64">
        <f t="shared" si="5"/>
        <v>34</v>
      </c>
    </row>
    <row r="193" spans="1:15">
      <c r="A193" s="29">
        <v>540124</v>
      </c>
      <c r="B193" s="42" t="s">
        <v>1818</v>
      </c>
      <c r="C193" s="30" t="s">
        <v>1763</v>
      </c>
      <c r="D193" s="42" t="s">
        <v>1785</v>
      </c>
      <c r="E193" s="29">
        <v>1</v>
      </c>
      <c r="F193" s="72">
        <v>135609</v>
      </c>
      <c r="G193" s="73">
        <v>74</v>
      </c>
      <c r="H193" s="73">
        <v>103</v>
      </c>
      <c r="I193" s="72">
        <v>19486000</v>
      </c>
      <c r="J193" s="73">
        <v>332</v>
      </c>
      <c r="K193" s="72">
        <v>2405432</v>
      </c>
      <c r="L193" s="74">
        <v>2236</v>
      </c>
      <c r="N193" s="73">
        <f t="shared" si="4"/>
        <v>12</v>
      </c>
      <c r="O193" s="81">
        <f t="shared" si="5"/>
        <v>19</v>
      </c>
    </row>
    <row r="194" spans="1:15">
      <c r="A194" s="70">
        <v>54055</v>
      </c>
      <c r="B194" s="44"/>
      <c r="C194" s="45" t="s">
        <v>2128</v>
      </c>
      <c r="D194" s="44" t="s">
        <v>1745</v>
      </c>
      <c r="E194" s="43">
        <v>1</v>
      </c>
      <c r="F194" s="69">
        <v>210861</v>
      </c>
      <c r="G194" s="70">
        <v>107</v>
      </c>
      <c r="H194" s="70">
        <v>147</v>
      </c>
      <c r="I194" s="69">
        <v>34432000</v>
      </c>
      <c r="J194" s="70">
        <v>418</v>
      </c>
      <c r="K194" s="69">
        <v>3849926</v>
      </c>
      <c r="L194" s="55">
        <v>2552</v>
      </c>
      <c r="N194" s="70">
        <f t="shared" si="4"/>
        <v>20</v>
      </c>
      <c r="O194" s="80">
        <f t="shared" si="5"/>
        <v>25</v>
      </c>
    </row>
    <row r="195" spans="1:15">
      <c r="A195" s="26">
        <v>545555</v>
      </c>
      <c r="B195" s="41" t="s">
        <v>1764</v>
      </c>
      <c r="C195" s="27" t="s">
        <v>1765</v>
      </c>
      <c r="D195" s="41" t="s">
        <v>1750</v>
      </c>
      <c r="E195" s="26">
        <v>8</v>
      </c>
      <c r="F195" s="60" t="s">
        <v>2158</v>
      </c>
      <c r="G195" s="53" t="s">
        <v>2158</v>
      </c>
      <c r="H195" s="53" t="s">
        <v>2158</v>
      </c>
      <c r="I195" s="60" t="s">
        <v>2158</v>
      </c>
      <c r="J195" s="53" t="s">
        <v>2158</v>
      </c>
      <c r="K195" s="60" t="s">
        <v>2158</v>
      </c>
      <c r="L195" s="53" t="s">
        <v>2158</v>
      </c>
      <c r="N195" s="63" t="str">
        <f t="shared" si="4"/>
        <v/>
      </c>
      <c r="O195" s="64" t="str">
        <f t="shared" si="5"/>
        <v/>
      </c>
    </row>
    <row r="196" spans="1:15">
      <c r="A196" s="26">
        <v>540091</v>
      </c>
      <c r="B196" s="41" t="s">
        <v>1766</v>
      </c>
      <c r="C196" s="27" t="s">
        <v>1765</v>
      </c>
      <c r="D196" s="41" t="s">
        <v>1750</v>
      </c>
      <c r="E196" s="26">
        <v>8</v>
      </c>
      <c r="F196" s="60" t="s">
        <v>2158</v>
      </c>
      <c r="G196" s="53" t="s">
        <v>2158</v>
      </c>
      <c r="H196" s="53" t="s">
        <v>2158</v>
      </c>
      <c r="I196" s="60" t="s">
        <v>2158</v>
      </c>
      <c r="J196" s="53" t="s">
        <v>2158</v>
      </c>
      <c r="K196" s="60" t="s">
        <v>2158</v>
      </c>
      <c r="L196" s="53" t="s">
        <v>2158</v>
      </c>
      <c r="N196" s="63" t="str">
        <f t="shared" si="4"/>
        <v/>
      </c>
      <c r="O196" s="64" t="str">
        <f t="shared" si="5"/>
        <v/>
      </c>
    </row>
    <row r="197" spans="1:15">
      <c r="A197" s="26">
        <v>540130</v>
      </c>
      <c r="B197" s="41" t="s">
        <v>1856</v>
      </c>
      <c r="C197" s="27" t="s">
        <v>1765</v>
      </c>
      <c r="D197" s="41" t="s">
        <v>1750</v>
      </c>
      <c r="E197" s="26">
        <v>8</v>
      </c>
      <c r="F197" s="60">
        <v>39752</v>
      </c>
      <c r="G197" s="63">
        <v>29</v>
      </c>
      <c r="H197" s="63">
        <v>35</v>
      </c>
      <c r="I197" s="60">
        <v>3391000</v>
      </c>
      <c r="J197" s="63">
        <v>117</v>
      </c>
      <c r="K197" s="60">
        <v>1078448</v>
      </c>
      <c r="L197" s="53">
        <v>369</v>
      </c>
      <c r="N197" s="63">
        <f t="shared" si="4"/>
        <v>29</v>
      </c>
      <c r="O197" s="64">
        <f t="shared" si="5"/>
        <v>37</v>
      </c>
    </row>
    <row r="198" spans="1:15">
      <c r="A198" s="26">
        <v>540131</v>
      </c>
      <c r="B198" s="41" t="s">
        <v>2056</v>
      </c>
      <c r="C198" s="27" t="s">
        <v>1765</v>
      </c>
      <c r="D198" s="41" t="s">
        <v>1750</v>
      </c>
      <c r="E198" s="26">
        <v>8</v>
      </c>
      <c r="F198" s="60">
        <v>6130</v>
      </c>
      <c r="G198" s="63">
        <v>4</v>
      </c>
      <c r="H198" s="63">
        <v>4</v>
      </c>
      <c r="I198" s="60">
        <v>672000</v>
      </c>
      <c r="J198" s="63">
        <v>2</v>
      </c>
      <c r="K198" s="60">
        <v>11000</v>
      </c>
      <c r="L198" s="53">
        <v>67</v>
      </c>
      <c r="N198" s="63">
        <f t="shared" si="4"/>
        <v>168</v>
      </c>
      <c r="O198" s="64">
        <f t="shared" si="5"/>
        <v>169</v>
      </c>
    </row>
    <row r="199" spans="1:15">
      <c r="A199" s="26">
        <v>540155</v>
      </c>
      <c r="B199" s="41" t="s">
        <v>1767</v>
      </c>
      <c r="C199" s="27" t="s">
        <v>1765</v>
      </c>
      <c r="D199" s="41" t="s">
        <v>1750</v>
      </c>
      <c r="E199" s="26">
        <v>8</v>
      </c>
      <c r="F199" s="60" t="s">
        <v>2158</v>
      </c>
      <c r="G199" s="53" t="s">
        <v>2158</v>
      </c>
      <c r="H199" s="53" t="s">
        <v>2158</v>
      </c>
      <c r="I199" s="60" t="s">
        <v>2158</v>
      </c>
      <c r="J199" s="53" t="s">
        <v>2158</v>
      </c>
      <c r="K199" s="60" t="s">
        <v>2158</v>
      </c>
      <c r="L199" s="53">
        <v>9</v>
      </c>
      <c r="N199" s="63" t="str">
        <f t="shared" ref="N199:N262" si="6">IF(OR($D199 = "SPLIT",$J199= "N/A"),"",COUNTIFS($D$6:$D$363,$D199,J$6:J$363,"&gt;"&amp;J199)+1)</f>
        <v/>
      </c>
      <c r="O199" s="64" t="str">
        <f t="shared" ref="O199:O262" si="7">IF(OR($D199 = "SPLIT",$K199= "N/A"),"",COUNTIFS($D$6:$D$363,$D199,K$6:K$363,"&gt;"&amp;K199)+1)</f>
        <v/>
      </c>
    </row>
    <row r="200" spans="1:15">
      <c r="A200" s="29">
        <v>540129</v>
      </c>
      <c r="B200" s="42" t="s">
        <v>1904</v>
      </c>
      <c r="C200" s="30" t="s">
        <v>1765</v>
      </c>
      <c r="D200" s="42" t="s">
        <v>1785</v>
      </c>
      <c r="E200" s="29">
        <v>8</v>
      </c>
      <c r="F200" s="72">
        <v>120140</v>
      </c>
      <c r="G200" s="73">
        <v>64</v>
      </c>
      <c r="H200" s="73">
        <v>89</v>
      </c>
      <c r="I200" s="72">
        <v>16491000</v>
      </c>
      <c r="J200" s="73">
        <v>77</v>
      </c>
      <c r="K200" s="72">
        <v>376098</v>
      </c>
      <c r="L200" s="74">
        <v>708</v>
      </c>
      <c r="N200" s="73">
        <f t="shared" si="6"/>
        <v>38</v>
      </c>
      <c r="O200" s="81">
        <f t="shared" si="7"/>
        <v>49</v>
      </c>
    </row>
    <row r="201" spans="1:15">
      <c r="A201" s="70">
        <v>54057</v>
      </c>
      <c r="B201" s="44"/>
      <c r="C201" s="45" t="s">
        <v>2129</v>
      </c>
      <c r="D201" s="44" t="s">
        <v>1745</v>
      </c>
      <c r="E201" s="43">
        <v>8</v>
      </c>
      <c r="F201" s="69">
        <v>166022</v>
      </c>
      <c r="G201" s="70">
        <v>97</v>
      </c>
      <c r="H201" s="70">
        <v>128</v>
      </c>
      <c r="I201" s="69">
        <v>20554000</v>
      </c>
      <c r="J201" s="70">
        <v>196</v>
      </c>
      <c r="K201" s="69">
        <v>1465546</v>
      </c>
      <c r="L201" s="55">
        <v>1153</v>
      </c>
      <c r="N201" s="70">
        <f t="shared" si="6"/>
        <v>39</v>
      </c>
      <c r="O201" s="80">
        <f t="shared" si="7"/>
        <v>44</v>
      </c>
    </row>
    <row r="202" spans="1:15">
      <c r="A202" s="26">
        <v>540134</v>
      </c>
      <c r="B202" s="41" t="s">
        <v>1954</v>
      </c>
      <c r="C202" s="27" t="s">
        <v>1791</v>
      </c>
      <c r="D202" s="41" t="s">
        <v>1750</v>
      </c>
      <c r="E202" s="26">
        <v>2</v>
      </c>
      <c r="F202" s="60">
        <v>11518</v>
      </c>
      <c r="G202" s="63">
        <v>6</v>
      </c>
      <c r="H202" s="63">
        <v>9</v>
      </c>
      <c r="I202" s="60">
        <v>2238000</v>
      </c>
      <c r="J202" s="63">
        <v>44</v>
      </c>
      <c r="K202" s="60">
        <v>384592</v>
      </c>
      <c r="L202" s="53">
        <v>126</v>
      </c>
      <c r="N202" s="63">
        <f t="shared" si="6"/>
        <v>58</v>
      </c>
      <c r="O202" s="64">
        <f t="shared" si="7"/>
        <v>61</v>
      </c>
    </row>
    <row r="203" spans="1:15">
      <c r="A203" s="26">
        <v>540135</v>
      </c>
      <c r="B203" s="41" t="s">
        <v>1905</v>
      </c>
      <c r="C203" s="27" t="s">
        <v>1791</v>
      </c>
      <c r="D203" s="41" t="s">
        <v>1750</v>
      </c>
      <c r="E203" s="26">
        <v>2</v>
      </c>
      <c r="F203" s="60">
        <v>7713</v>
      </c>
      <c r="G203" s="63">
        <v>6</v>
      </c>
      <c r="H203" s="63">
        <v>8</v>
      </c>
      <c r="I203" s="60">
        <v>2447000</v>
      </c>
      <c r="J203" s="63">
        <v>48</v>
      </c>
      <c r="K203" s="60">
        <v>2229469</v>
      </c>
      <c r="L203" s="53">
        <v>92</v>
      </c>
      <c r="N203" s="63">
        <f t="shared" si="6"/>
        <v>48</v>
      </c>
      <c r="O203" s="64">
        <f t="shared" si="7"/>
        <v>22</v>
      </c>
    </row>
    <row r="204" spans="1:15">
      <c r="A204" s="26">
        <v>540136</v>
      </c>
      <c r="B204" s="41" t="s">
        <v>1974</v>
      </c>
      <c r="C204" s="27" t="s">
        <v>1791</v>
      </c>
      <c r="D204" s="41" t="s">
        <v>1750</v>
      </c>
      <c r="E204" s="26">
        <v>2</v>
      </c>
      <c r="F204" s="60">
        <v>11863</v>
      </c>
      <c r="G204" s="63">
        <v>12</v>
      </c>
      <c r="H204" s="63">
        <v>13</v>
      </c>
      <c r="I204" s="60">
        <v>2695000</v>
      </c>
      <c r="J204" s="63">
        <v>33</v>
      </c>
      <c r="K204" s="60">
        <v>459338</v>
      </c>
      <c r="L204" s="53">
        <v>80</v>
      </c>
      <c r="N204" s="63">
        <f t="shared" si="6"/>
        <v>70</v>
      </c>
      <c r="O204" s="64">
        <f t="shared" si="7"/>
        <v>56</v>
      </c>
    </row>
    <row r="205" spans="1:15">
      <c r="A205" s="26">
        <v>545538</v>
      </c>
      <c r="B205" s="41" t="s">
        <v>1853</v>
      </c>
      <c r="C205" s="27" t="s">
        <v>1791</v>
      </c>
      <c r="D205" s="41" t="s">
        <v>1750</v>
      </c>
      <c r="E205" s="26">
        <v>2</v>
      </c>
      <c r="F205" s="60">
        <v>6259</v>
      </c>
      <c r="G205" s="63">
        <v>7</v>
      </c>
      <c r="H205" s="63">
        <v>10</v>
      </c>
      <c r="I205" s="60">
        <v>1660000</v>
      </c>
      <c r="J205" s="63">
        <v>139</v>
      </c>
      <c r="K205" s="60">
        <v>2638405</v>
      </c>
      <c r="L205" s="53">
        <v>47</v>
      </c>
      <c r="N205" s="63">
        <f t="shared" si="6"/>
        <v>26</v>
      </c>
      <c r="O205" s="64">
        <f t="shared" si="7"/>
        <v>20</v>
      </c>
    </row>
    <row r="206" spans="1:15">
      <c r="A206" s="26">
        <v>540138</v>
      </c>
      <c r="B206" s="41" t="s">
        <v>1861</v>
      </c>
      <c r="C206" s="27" t="s">
        <v>1791</v>
      </c>
      <c r="D206" s="41" t="s">
        <v>1750</v>
      </c>
      <c r="E206" s="26">
        <v>2</v>
      </c>
      <c r="F206" s="60">
        <v>12149</v>
      </c>
      <c r="G206" s="63">
        <v>5</v>
      </c>
      <c r="H206" s="63">
        <v>17</v>
      </c>
      <c r="I206" s="60">
        <v>4177000</v>
      </c>
      <c r="J206" s="63">
        <v>532</v>
      </c>
      <c r="K206" s="60">
        <v>12026701</v>
      </c>
      <c r="L206" s="53">
        <v>40</v>
      </c>
      <c r="N206" s="63">
        <f t="shared" si="6"/>
        <v>3</v>
      </c>
      <c r="O206" s="64">
        <f t="shared" si="7"/>
        <v>3</v>
      </c>
    </row>
    <row r="207" spans="1:15">
      <c r="A207" s="29">
        <v>540133</v>
      </c>
      <c r="B207" s="42" t="s">
        <v>1790</v>
      </c>
      <c r="C207" s="30" t="s">
        <v>1791</v>
      </c>
      <c r="D207" s="42" t="s">
        <v>1785</v>
      </c>
      <c r="E207" s="29">
        <v>2</v>
      </c>
      <c r="F207" s="72">
        <v>149590</v>
      </c>
      <c r="G207" s="73">
        <v>140</v>
      </c>
      <c r="H207" s="73">
        <v>204</v>
      </c>
      <c r="I207" s="72">
        <v>33747000</v>
      </c>
      <c r="J207" s="73">
        <v>955</v>
      </c>
      <c r="K207" s="72">
        <v>12527368</v>
      </c>
      <c r="L207" s="74">
        <v>3237</v>
      </c>
      <c r="N207" s="73">
        <f t="shared" si="6"/>
        <v>3</v>
      </c>
      <c r="O207" s="81">
        <f t="shared" si="7"/>
        <v>3</v>
      </c>
    </row>
    <row r="208" spans="1:15">
      <c r="A208" s="70">
        <v>54059</v>
      </c>
      <c r="B208" s="44"/>
      <c r="C208" s="45" t="s">
        <v>2130</v>
      </c>
      <c r="D208" s="44" t="s">
        <v>1745</v>
      </c>
      <c r="E208" s="43">
        <v>2</v>
      </c>
      <c r="F208" s="69">
        <v>199092</v>
      </c>
      <c r="G208" s="70">
        <v>176</v>
      </c>
      <c r="H208" s="70">
        <v>261</v>
      </c>
      <c r="I208" s="69">
        <v>46964000</v>
      </c>
      <c r="J208" s="71">
        <v>1751</v>
      </c>
      <c r="K208" s="69">
        <v>30265873</v>
      </c>
      <c r="L208" s="55">
        <v>3622</v>
      </c>
      <c r="N208" s="70">
        <f t="shared" si="6"/>
        <v>4</v>
      </c>
      <c r="O208" s="80">
        <f t="shared" si="7"/>
        <v>3</v>
      </c>
    </row>
    <row r="209" spans="1:15">
      <c r="A209" s="26">
        <v>540140</v>
      </c>
      <c r="B209" s="41" t="s">
        <v>1982</v>
      </c>
      <c r="C209" s="27" t="s">
        <v>1832</v>
      </c>
      <c r="D209" s="41" t="s">
        <v>1750</v>
      </c>
      <c r="E209" s="26">
        <v>6</v>
      </c>
      <c r="F209" s="60">
        <v>3567</v>
      </c>
      <c r="G209" s="63">
        <v>0</v>
      </c>
      <c r="H209" s="63">
        <v>1</v>
      </c>
      <c r="I209" s="60">
        <v>172000</v>
      </c>
      <c r="J209" s="63">
        <v>10</v>
      </c>
      <c r="K209" s="60">
        <v>97301</v>
      </c>
      <c r="L209" s="53">
        <v>15</v>
      </c>
      <c r="N209" s="63">
        <f t="shared" si="6"/>
        <v>122</v>
      </c>
      <c r="O209" s="64">
        <f t="shared" si="7"/>
        <v>112</v>
      </c>
    </row>
    <row r="210" spans="1:15">
      <c r="A210" s="26">
        <v>540272</v>
      </c>
      <c r="B210" s="41" t="s">
        <v>1975</v>
      </c>
      <c r="C210" s="27" t="s">
        <v>1832</v>
      </c>
      <c r="D210" s="41" t="s">
        <v>1750</v>
      </c>
      <c r="E210" s="26">
        <v>6</v>
      </c>
      <c r="F210" s="60">
        <v>8857</v>
      </c>
      <c r="G210" s="63">
        <v>3</v>
      </c>
      <c r="H210" s="63">
        <v>4</v>
      </c>
      <c r="I210" s="60">
        <v>1319000</v>
      </c>
      <c r="J210" s="63">
        <v>14</v>
      </c>
      <c r="K210" s="60">
        <v>54650</v>
      </c>
      <c r="L210" s="53">
        <v>29</v>
      </c>
      <c r="N210" s="63">
        <f t="shared" si="6"/>
        <v>108</v>
      </c>
      <c r="O210" s="64">
        <f t="shared" si="7"/>
        <v>135</v>
      </c>
    </row>
    <row r="211" spans="1:15">
      <c r="A211" s="26">
        <v>540141</v>
      </c>
      <c r="B211" s="41" t="s">
        <v>1831</v>
      </c>
      <c r="C211" s="27" t="s">
        <v>1832</v>
      </c>
      <c r="D211" s="41" t="s">
        <v>1750</v>
      </c>
      <c r="E211" s="26">
        <v>6</v>
      </c>
      <c r="F211" s="60">
        <v>82692</v>
      </c>
      <c r="G211" s="63">
        <v>21</v>
      </c>
      <c r="H211" s="63">
        <v>44</v>
      </c>
      <c r="I211" s="60">
        <v>14506000</v>
      </c>
      <c r="J211" s="63">
        <v>178</v>
      </c>
      <c r="K211" s="60">
        <v>1624942</v>
      </c>
      <c r="L211" s="53">
        <v>170</v>
      </c>
      <c r="N211" s="63">
        <f t="shared" si="6"/>
        <v>18</v>
      </c>
      <c r="O211" s="64">
        <f t="shared" si="7"/>
        <v>30</v>
      </c>
    </row>
    <row r="212" spans="1:15">
      <c r="A212" s="26">
        <v>540273</v>
      </c>
      <c r="B212" s="41" t="s">
        <v>2057</v>
      </c>
      <c r="C212" s="27" t="s">
        <v>1832</v>
      </c>
      <c r="D212" s="41" t="s">
        <v>1750</v>
      </c>
      <c r="E212" s="26">
        <v>6</v>
      </c>
      <c r="F212" s="60">
        <v>32992</v>
      </c>
      <c r="G212" s="63">
        <v>1</v>
      </c>
      <c r="H212" s="63">
        <v>7</v>
      </c>
      <c r="I212" s="60">
        <v>2263000</v>
      </c>
      <c r="J212" s="63">
        <v>2</v>
      </c>
      <c r="K212" s="60">
        <v>15479</v>
      </c>
      <c r="L212" s="53">
        <v>17</v>
      </c>
      <c r="N212" s="63">
        <f t="shared" si="6"/>
        <v>168</v>
      </c>
      <c r="O212" s="64">
        <f t="shared" si="7"/>
        <v>163</v>
      </c>
    </row>
    <row r="213" spans="1:15">
      <c r="A213" s="26">
        <v>540274</v>
      </c>
      <c r="B213" s="41" t="s">
        <v>1955</v>
      </c>
      <c r="C213" s="27" t="s">
        <v>1832</v>
      </c>
      <c r="D213" s="41" t="s">
        <v>1750</v>
      </c>
      <c r="E213" s="26">
        <v>6</v>
      </c>
      <c r="F213" s="60">
        <v>4453</v>
      </c>
      <c r="G213" s="63">
        <v>3</v>
      </c>
      <c r="H213" s="63">
        <v>6</v>
      </c>
      <c r="I213" s="60">
        <v>2080000</v>
      </c>
      <c r="J213" s="63">
        <v>24</v>
      </c>
      <c r="K213" s="60">
        <v>305930</v>
      </c>
      <c r="L213" s="53">
        <v>30</v>
      </c>
      <c r="N213" s="63">
        <f t="shared" si="6"/>
        <v>83</v>
      </c>
      <c r="O213" s="64">
        <f t="shared" si="7"/>
        <v>65</v>
      </c>
    </row>
    <row r="214" spans="1:15">
      <c r="A214" s="29">
        <v>540139</v>
      </c>
      <c r="B214" s="42" t="s">
        <v>1879</v>
      </c>
      <c r="C214" s="30" t="s">
        <v>1832</v>
      </c>
      <c r="D214" s="42" t="s">
        <v>1785</v>
      </c>
      <c r="E214" s="29">
        <v>6</v>
      </c>
      <c r="F214" s="72">
        <v>121963</v>
      </c>
      <c r="G214" s="73">
        <v>39</v>
      </c>
      <c r="H214" s="73">
        <v>89</v>
      </c>
      <c r="I214" s="72">
        <v>24509000</v>
      </c>
      <c r="J214" s="73">
        <v>168</v>
      </c>
      <c r="K214" s="72">
        <v>1193619</v>
      </c>
      <c r="L214" s="74">
        <v>934</v>
      </c>
      <c r="N214" s="73">
        <f t="shared" si="6"/>
        <v>25</v>
      </c>
      <c r="O214" s="81">
        <f t="shared" si="7"/>
        <v>34</v>
      </c>
    </row>
    <row r="215" spans="1:15">
      <c r="A215" s="70">
        <v>54061</v>
      </c>
      <c r="B215" s="44"/>
      <c r="C215" s="45" t="s">
        <v>2131</v>
      </c>
      <c r="D215" s="44" t="s">
        <v>1745</v>
      </c>
      <c r="E215" s="43">
        <v>6</v>
      </c>
      <c r="F215" s="69">
        <v>254524</v>
      </c>
      <c r="G215" s="70">
        <v>67</v>
      </c>
      <c r="H215" s="70">
        <v>151</v>
      </c>
      <c r="I215" s="69">
        <v>44849000</v>
      </c>
      <c r="J215" s="70">
        <v>396</v>
      </c>
      <c r="K215" s="69">
        <v>3291921</v>
      </c>
      <c r="L215" s="55">
        <v>1195</v>
      </c>
      <c r="N215" s="70">
        <f t="shared" si="6"/>
        <v>23</v>
      </c>
      <c r="O215" s="80">
        <f t="shared" si="7"/>
        <v>33</v>
      </c>
    </row>
    <row r="216" spans="1:15">
      <c r="A216" s="26">
        <v>540143</v>
      </c>
      <c r="B216" s="41" t="s">
        <v>2058</v>
      </c>
      <c r="C216" s="27" t="s">
        <v>1769</v>
      </c>
      <c r="D216" s="41" t="s">
        <v>1750</v>
      </c>
      <c r="E216" s="26">
        <v>1</v>
      </c>
      <c r="F216" s="60">
        <v>2915</v>
      </c>
      <c r="G216" s="63">
        <v>1</v>
      </c>
      <c r="H216" s="63">
        <v>3</v>
      </c>
      <c r="I216" s="60">
        <v>524000</v>
      </c>
      <c r="J216" s="63">
        <v>2</v>
      </c>
      <c r="K216" s="60">
        <v>27923</v>
      </c>
      <c r="L216" s="53">
        <v>31</v>
      </c>
      <c r="N216" s="63">
        <f t="shared" si="6"/>
        <v>168</v>
      </c>
      <c r="O216" s="64">
        <f t="shared" si="7"/>
        <v>153</v>
      </c>
    </row>
    <row r="217" spans="1:15">
      <c r="A217" s="26">
        <v>540290</v>
      </c>
      <c r="B217" s="41" t="s">
        <v>1768</v>
      </c>
      <c r="C217" s="27" t="s">
        <v>1769</v>
      </c>
      <c r="D217" s="41" t="s">
        <v>1750</v>
      </c>
      <c r="E217" s="26">
        <v>1</v>
      </c>
      <c r="F217" s="60" t="s">
        <v>2158</v>
      </c>
      <c r="G217" s="53" t="s">
        <v>2158</v>
      </c>
      <c r="H217" s="53" t="s">
        <v>2158</v>
      </c>
      <c r="I217" s="60" t="s">
        <v>2158</v>
      </c>
      <c r="J217" s="53" t="s">
        <v>2158</v>
      </c>
      <c r="K217" s="60" t="s">
        <v>2158</v>
      </c>
      <c r="L217" s="53" t="s">
        <v>2158</v>
      </c>
      <c r="N217" s="63" t="str">
        <f t="shared" si="6"/>
        <v/>
      </c>
      <c r="O217" s="64" t="str">
        <f t="shared" si="7"/>
        <v/>
      </c>
    </row>
    <row r="218" spans="1:15">
      <c r="A218" s="26">
        <v>540041</v>
      </c>
      <c r="B218" s="41" t="s">
        <v>1871</v>
      </c>
      <c r="C218" s="27" t="s">
        <v>1769</v>
      </c>
      <c r="D218" s="26" t="s">
        <v>2104</v>
      </c>
      <c r="E218" s="26">
        <v>4</v>
      </c>
      <c r="F218" s="60"/>
      <c r="G218" s="63"/>
      <c r="H218" s="63"/>
      <c r="I218" s="60"/>
      <c r="J218" s="63"/>
      <c r="K218" s="60"/>
      <c r="L218" s="53">
        <v>67</v>
      </c>
      <c r="N218" s="63" t="str">
        <f t="shared" si="6"/>
        <v/>
      </c>
      <c r="O218" s="64" t="str">
        <f t="shared" si="7"/>
        <v/>
      </c>
    </row>
    <row r="219" spans="1:15">
      <c r="A219" s="29">
        <v>540278</v>
      </c>
      <c r="B219" s="42" t="s">
        <v>2009</v>
      </c>
      <c r="C219" s="30" t="s">
        <v>1769</v>
      </c>
      <c r="D219" s="42" t="s">
        <v>1785</v>
      </c>
      <c r="E219" s="62">
        <v>1</v>
      </c>
      <c r="F219" s="72">
        <v>19515</v>
      </c>
      <c r="G219" s="73">
        <v>7</v>
      </c>
      <c r="H219" s="73">
        <v>17</v>
      </c>
      <c r="I219" s="72">
        <v>3113000</v>
      </c>
      <c r="J219" s="73">
        <v>32</v>
      </c>
      <c r="K219" s="72">
        <v>672344</v>
      </c>
      <c r="L219" s="74">
        <v>435</v>
      </c>
      <c r="N219" s="73">
        <f t="shared" si="6"/>
        <v>53</v>
      </c>
      <c r="O219" s="81">
        <f t="shared" si="7"/>
        <v>40</v>
      </c>
    </row>
    <row r="220" spans="1:15">
      <c r="A220" s="70">
        <v>54063</v>
      </c>
      <c r="B220" s="44"/>
      <c r="C220" s="45" t="s">
        <v>2132</v>
      </c>
      <c r="D220" s="44" t="s">
        <v>1745</v>
      </c>
      <c r="E220" s="43">
        <v>1</v>
      </c>
      <c r="F220" s="69">
        <v>22430</v>
      </c>
      <c r="G220" s="70">
        <v>8</v>
      </c>
      <c r="H220" s="70">
        <v>20</v>
      </c>
      <c r="I220" s="69">
        <v>3637000</v>
      </c>
      <c r="J220" s="70">
        <v>34</v>
      </c>
      <c r="K220" s="69">
        <v>700267</v>
      </c>
      <c r="L220" s="55">
        <v>533</v>
      </c>
      <c r="N220" s="70">
        <f t="shared" si="6"/>
        <v>55</v>
      </c>
      <c r="O220" s="80">
        <f t="shared" si="7"/>
        <v>48</v>
      </c>
    </row>
    <row r="221" spans="1:15">
      <c r="A221" s="26">
        <v>540005</v>
      </c>
      <c r="B221" s="41" t="s">
        <v>1956</v>
      </c>
      <c r="C221" s="27" t="s">
        <v>1822</v>
      </c>
      <c r="D221" s="41" t="s">
        <v>1750</v>
      </c>
      <c r="E221" s="26">
        <v>9</v>
      </c>
      <c r="F221" s="60">
        <v>8862</v>
      </c>
      <c r="G221" s="63">
        <v>3</v>
      </c>
      <c r="H221" s="63">
        <v>5</v>
      </c>
      <c r="I221" s="60">
        <v>844000</v>
      </c>
      <c r="J221" s="63">
        <v>25</v>
      </c>
      <c r="K221" s="60">
        <v>397983</v>
      </c>
      <c r="L221" s="53">
        <v>130</v>
      </c>
      <c r="N221" s="63">
        <f t="shared" si="6"/>
        <v>79</v>
      </c>
      <c r="O221" s="64">
        <f t="shared" si="7"/>
        <v>59</v>
      </c>
    </row>
    <row r="222" spans="1:15">
      <c r="A222" s="26">
        <v>540252</v>
      </c>
      <c r="B222" s="41" t="s">
        <v>2059</v>
      </c>
      <c r="C222" s="27" t="s">
        <v>1822</v>
      </c>
      <c r="D222" s="41" t="s">
        <v>1750</v>
      </c>
      <c r="E222" s="26">
        <v>9</v>
      </c>
      <c r="F222" s="60">
        <v>4895</v>
      </c>
      <c r="G222" s="63">
        <v>5</v>
      </c>
      <c r="H222" s="63">
        <v>5</v>
      </c>
      <c r="I222" s="60">
        <v>772000</v>
      </c>
      <c r="J222" s="63">
        <v>6</v>
      </c>
      <c r="K222" s="60">
        <v>79550</v>
      </c>
      <c r="L222" s="53">
        <v>30</v>
      </c>
      <c r="N222" s="63">
        <f t="shared" si="6"/>
        <v>142</v>
      </c>
      <c r="O222" s="64">
        <f t="shared" si="7"/>
        <v>122</v>
      </c>
    </row>
    <row r="223" spans="1:15">
      <c r="A223" s="29">
        <v>540144</v>
      </c>
      <c r="B223" s="42" t="s">
        <v>1821</v>
      </c>
      <c r="C223" s="30" t="s">
        <v>1822</v>
      </c>
      <c r="D223" s="42" t="s">
        <v>1785</v>
      </c>
      <c r="E223" s="29">
        <v>9</v>
      </c>
      <c r="F223" s="72">
        <v>88489</v>
      </c>
      <c r="G223" s="73">
        <v>50</v>
      </c>
      <c r="H223" s="73">
        <v>80</v>
      </c>
      <c r="I223" s="72">
        <v>19230000</v>
      </c>
      <c r="J223" s="73">
        <v>199</v>
      </c>
      <c r="K223" s="72">
        <v>2864757</v>
      </c>
      <c r="L223" s="74">
        <v>485</v>
      </c>
      <c r="N223" s="73">
        <f t="shared" si="6"/>
        <v>22</v>
      </c>
      <c r="O223" s="81">
        <f t="shared" si="7"/>
        <v>15</v>
      </c>
    </row>
    <row r="224" spans="1:15">
      <c r="A224" s="70">
        <v>54065</v>
      </c>
      <c r="B224" s="44"/>
      <c r="C224" s="45" t="s">
        <v>2133</v>
      </c>
      <c r="D224" s="44" t="s">
        <v>1745</v>
      </c>
      <c r="E224" s="43">
        <v>9</v>
      </c>
      <c r="F224" s="69">
        <v>102246</v>
      </c>
      <c r="G224" s="70">
        <v>58</v>
      </c>
      <c r="H224" s="70">
        <v>90</v>
      </c>
      <c r="I224" s="69">
        <v>20846000</v>
      </c>
      <c r="J224" s="70">
        <v>230</v>
      </c>
      <c r="K224" s="69">
        <v>3342290</v>
      </c>
      <c r="L224" s="55">
        <v>645</v>
      </c>
      <c r="N224" s="70">
        <f t="shared" si="6"/>
        <v>35</v>
      </c>
      <c r="O224" s="80">
        <f t="shared" si="7"/>
        <v>31</v>
      </c>
    </row>
    <row r="225" spans="1:15">
      <c r="A225" s="26">
        <v>540147</v>
      </c>
      <c r="B225" s="41" t="s">
        <v>1846</v>
      </c>
      <c r="C225" s="27" t="s">
        <v>1847</v>
      </c>
      <c r="D225" s="41" t="s">
        <v>1750</v>
      </c>
      <c r="E225" s="26">
        <v>4</v>
      </c>
      <c r="F225" s="60">
        <v>58191</v>
      </c>
      <c r="G225" s="63">
        <v>27</v>
      </c>
      <c r="H225" s="63">
        <v>32</v>
      </c>
      <c r="I225" s="60">
        <v>3927000</v>
      </c>
      <c r="J225" s="63">
        <v>144</v>
      </c>
      <c r="K225" s="60">
        <v>6750488</v>
      </c>
      <c r="L225" s="53">
        <v>288</v>
      </c>
      <c r="N225" s="63">
        <f t="shared" si="6"/>
        <v>23</v>
      </c>
      <c r="O225" s="64">
        <f t="shared" si="7"/>
        <v>4</v>
      </c>
    </row>
    <row r="226" spans="1:15">
      <c r="A226" s="26">
        <v>540148</v>
      </c>
      <c r="B226" s="41" t="s">
        <v>2010</v>
      </c>
      <c r="C226" s="27" t="s">
        <v>1847</v>
      </c>
      <c r="D226" s="41" t="s">
        <v>1750</v>
      </c>
      <c r="E226" s="26">
        <v>4</v>
      </c>
      <c r="F226" s="60">
        <v>1803</v>
      </c>
      <c r="G226" s="63">
        <v>1</v>
      </c>
      <c r="H226" s="63">
        <v>2</v>
      </c>
      <c r="I226" s="60">
        <v>413000</v>
      </c>
      <c r="J226" s="63">
        <v>5</v>
      </c>
      <c r="K226" s="60">
        <v>43541</v>
      </c>
      <c r="L226" s="53">
        <v>36</v>
      </c>
      <c r="N226" s="63">
        <f t="shared" si="6"/>
        <v>148</v>
      </c>
      <c r="O226" s="64">
        <f t="shared" si="7"/>
        <v>141</v>
      </c>
    </row>
    <row r="227" spans="1:15">
      <c r="A227" s="29">
        <v>540146</v>
      </c>
      <c r="B227" s="42" t="s">
        <v>1957</v>
      </c>
      <c r="C227" s="30" t="s">
        <v>1847</v>
      </c>
      <c r="D227" s="42" t="s">
        <v>1785</v>
      </c>
      <c r="E227" s="29">
        <v>4</v>
      </c>
      <c r="F227" s="72">
        <v>61516</v>
      </c>
      <c r="G227" s="73">
        <v>26</v>
      </c>
      <c r="H227" s="73">
        <v>39</v>
      </c>
      <c r="I227" s="72">
        <v>5936000</v>
      </c>
      <c r="J227" s="73">
        <v>68</v>
      </c>
      <c r="K227" s="72">
        <v>1990738</v>
      </c>
      <c r="L227" s="74">
        <v>675</v>
      </c>
      <c r="N227" s="73">
        <f t="shared" si="6"/>
        <v>42</v>
      </c>
      <c r="O227" s="81">
        <f t="shared" si="7"/>
        <v>24</v>
      </c>
    </row>
    <row r="228" spans="1:15">
      <c r="A228" s="70">
        <v>54067</v>
      </c>
      <c r="B228" s="44"/>
      <c r="C228" s="45" t="s">
        <v>2134</v>
      </c>
      <c r="D228" s="44" t="s">
        <v>1745</v>
      </c>
      <c r="E228" s="43">
        <v>4</v>
      </c>
      <c r="F228" s="69">
        <v>121510</v>
      </c>
      <c r="G228" s="70">
        <v>54</v>
      </c>
      <c r="H228" s="70">
        <v>73</v>
      </c>
      <c r="I228" s="69">
        <v>10276000</v>
      </c>
      <c r="J228" s="70">
        <v>217</v>
      </c>
      <c r="K228" s="69">
        <v>8784767</v>
      </c>
      <c r="L228" s="55">
        <v>999</v>
      </c>
      <c r="N228" s="70">
        <f t="shared" si="6"/>
        <v>37</v>
      </c>
      <c r="O228" s="80">
        <f t="shared" si="7"/>
        <v>10</v>
      </c>
    </row>
    <row r="229" spans="1:15">
      <c r="A229" s="26">
        <v>540275</v>
      </c>
      <c r="B229" s="41" t="s">
        <v>2060</v>
      </c>
      <c r="C229" s="27" t="s">
        <v>1771</v>
      </c>
      <c r="D229" s="41" t="s">
        <v>1750</v>
      </c>
      <c r="E229" s="26">
        <v>10</v>
      </c>
      <c r="F229" s="60" t="s">
        <v>2158</v>
      </c>
      <c r="G229" s="53" t="s">
        <v>2158</v>
      </c>
      <c r="H229" s="53" t="s">
        <v>2158</v>
      </c>
      <c r="I229" s="60" t="s">
        <v>2158</v>
      </c>
      <c r="J229" s="53" t="s">
        <v>2158</v>
      </c>
      <c r="K229" s="60" t="s">
        <v>2158</v>
      </c>
      <c r="L229" s="53" t="s">
        <v>2158</v>
      </c>
      <c r="N229" s="63" t="str">
        <f t="shared" si="6"/>
        <v/>
      </c>
      <c r="O229" s="64" t="str">
        <f t="shared" si="7"/>
        <v/>
      </c>
    </row>
    <row r="230" spans="1:15">
      <c r="A230" s="26">
        <v>540080</v>
      </c>
      <c r="B230" s="41" t="s">
        <v>1770</v>
      </c>
      <c r="C230" s="27" t="s">
        <v>1771</v>
      </c>
      <c r="D230" s="41" t="s">
        <v>1750</v>
      </c>
      <c r="E230" s="26">
        <v>10</v>
      </c>
      <c r="F230" s="60" t="s">
        <v>2158</v>
      </c>
      <c r="G230" s="53" t="s">
        <v>2158</v>
      </c>
      <c r="H230" s="53" t="s">
        <v>2158</v>
      </c>
      <c r="I230" s="60" t="s">
        <v>2158</v>
      </c>
      <c r="J230" s="53" t="s">
        <v>2158</v>
      </c>
      <c r="K230" s="60" t="s">
        <v>2158</v>
      </c>
      <c r="L230" s="53" t="s">
        <v>2158</v>
      </c>
      <c r="N230" s="63" t="str">
        <f t="shared" si="6"/>
        <v/>
      </c>
      <c r="O230" s="64" t="str">
        <f t="shared" si="7"/>
        <v/>
      </c>
    </row>
    <row r="231" spans="1:15">
      <c r="A231" s="26">
        <v>540150</v>
      </c>
      <c r="B231" s="41" t="s">
        <v>1900</v>
      </c>
      <c r="C231" s="27" t="s">
        <v>1771</v>
      </c>
      <c r="D231" s="41" t="s">
        <v>1750</v>
      </c>
      <c r="E231" s="26">
        <v>10</v>
      </c>
      <c r="F231" s="60">
        <v>33847</v>
      </c>
      <c r="G231" s="63">
        <v>17</v>
      </c>
      <c r="H231" s="63">
        <v>28</v>
      </c>
      <c r="I231" s="60">
        <v>3363000</v>
      </c>
      <c r="J231" s="63">
        <v>74</v>
      </c>
      <c r="K231" s="60">
        <v>755842</v>
      </c>
      <c r="L231" s="53">
        <v>125</v>
      </c>
      <c r="N231" s="63">
        <f t="shared" si="6"/>
        <v>40</v>
      </c>
      <c r="O231" s="64">
        <f t="shared" si="7"/>
        <v>46</v>
      </c>
    </row>
    <row r="232" spans="1:15">
      <c r="A232" s="26">
        <v>540151</v>
      </c>
      <c r="B232" s="41" t="s">
        <v>2061</v>
      </c>
      <c r="C232" s="27" t="s">
        <v>1771</v>
      </c>
      <c r="D232" s="41" t="s">
        <v>1750</v>
      </c>
      <c r="E232" s="26">
        <v>10</v>
      </c>
      <c r="F232" s="60">
        <v>4582</v>
      </c>
      <c r="G232" s="63">
        <v>4</v>
      </c>
      <c r="H232" s="63">
        <v>6</v>
      </c>
      <c r="I232" s="60">
        <v>479000</v>
      </c>
      <c r="J232" s="63">
        <v>10</v>
      </c>
      <c r="K232" s="60">
        <v>67876</v>
      </c>
      <c r="L232" s="53">
        <v>89</v>
      </c>
      <c r="N232" s="63">
        <f t="shared" si="6"/>
        <v>122</v>
      </c>
      <c r="O232" s="64">
        <f t="shared" si="7"/>
        <v>126</v>
      </c>
    </row>
    <row r="233" spans="1:15">
      <c r="A233" s="26">
        <v>540094</v>
      </c>
      <c r="B233" s="41" t="s">
        <v>1772</v>
      </c>
      <c r="C233" s="27" t="s">
        <v>1771</v>
      </c>
      <c r="D233" s="41" t="s">
        <v>1750</v>
      </c>
      <c r="E233" s="26">
        <v>10</v>
      </c>
      <c r="F233" s="60">
        <v>3190</v>
      </c>
      <c r="G233" s="63">
        <v>2</v>
      </c>
      <c r="H233" s="63">
        <v>2</v>
      </c>
      <c r="I233" s="60">
        <v>164000</v>
      </c>
      <c r="J233" s="63">
        <v>2</v>
      </c>
      <c r="K233" s="60">
        <v>13521</v>
      </c>
      <c r="L233" s="53">
        <v>12</v>
      </c>
      <c r="N233" s="63">
        <f t="shared" si="6"/>
        <v>168</v>
      </c>
      <c r="O233" s="64">
        <f t="shared" si="7"/>
        <v>166</v>
      </c>
    </row>
    <row r="234" spans="1:15">
      <c r="A234" s="26">
        <v>540152</v>
      </c>
      <c r="B234" s="41" t="s">
        <v>1781</v>
      </c>
      <c r="C234" s="27" t="s">
        <v>1771</v>
      </c>
      <c r="D234" s="26" t="s">
        <v>2104</v>
      </c>
      <c r="E234" s="26">
        <v>10</v>
      </c>
      <c r="F234" s="60">
        <v>706916</v>
      </c>
      <c r="G234" s="63">
        <v>296</v>
      </c>
      <c r="H234" s="63">
        <v>348</v>
      </c>
      <c r="I234" s="60">
        <v>53938000</v>
      </c>
      <c r="J234" s="68">
        <v>2873</v>
      </c>
      <c r="K234" s="60">
        <v>28001514</v>
      </c>
      <c r="L234" s="53">
        <v>2837</v>
      </c>
      <c r="N234" s="63" t="str">
        <f t="shared" si="6"/>
        <v/>
      </c>
      <c r="O234" s="64" t="str">
        <f t="shared" si="7"/>
        <v/>
      </c>
    </row>
    <row r="235" spans="1:15">
      <c r="A235" s="29">
        <v>540149</v>
      </c>
      <c r="B235" s="42" t="s">
        <v>1889</v>
      </c>
      <c r="C235" s="30" t="s">
        <v>1771</v>
      </c>
      <c r="D235" s="42" t="s">
        <v>1785</v>
      </c>
      <c r="E235" s="62">
        <v>10</v>
      </c>
      <c r="F235" s="72">
        <v>16032</v>
      </c>
      <c r="G235" s="73">
        <v>8</v>
      </c>
      <c r="H235" s="73">
        <v>17</v>
      </c>
      <c r="I235" s="72">
        <v>2664000</v>
      </c>
      <c r="J235" s="73">
        <v>85</v>
      </c>
      <c r="K235" s="72">
        <v>557273</v>
      </c>
      <c r="L235" s="74">
        <v>373</v>
      </c>
      <c r="N235" s="73">
        <f t="shared" si="6"/>
        <v>36</v>
      </c>
      <c r="O235" s="81">
        <f t="shared" si="7"/>
        <v>42</v>
      </c>
    </row>
    <row r="236" spans="1:15">
      <c r="A236" s="70">
        <v>54069</v>
      </c>
      <c r="B236" s="44"/>
      <c r="C236" s="45" t="s">
        <v>2135</v>
      </c>
      <c r="D236" s="44" t="s">
        <v>1745</v>
      </c>
      <c r="E236" s="43">
        <v>10</v>
      </c>
      <c r="F236" s="69">
        <v>764567</v>
      </c>
      <c r="G236" s="70">
        <v>327</v>
      </c>
      <c r="H236" s="70">
        <v>401</v>
      </c>
      <c r="I236" s="69">
        <v>60608000</v>
      </c>
      <c r="J236" s="71">
        <v>3044</v>
      </c>
      <c r="K236" s="69">
        <v>29396026</v>
      </c>
      <c r="L236" s="55">
        <v>3436</v>
      </c>
      <c r="N236" s="70">
        <f t="shared" si="6"/>
        <v>1</v>
      </c>
      <c r="O236" s="80">
        <f t="shared" si="7"/>
        <v>4</v>
      </c>
    </row>
    <row r="237" spans="1:15">
      <c r="A237" s="26">
        <v>540154</v>
      </c>
      <c r="B237" s="41" t="s">
        <v>2062</v>
      </c>
      <c r="C237" s="27" t="s">
        <v>1910</v>
      </c>
      <c r="D237" s="41" t="s">
        <v>1750</v>
      </c>
      <c r="E237" s="26">
        <v>8</v>
      </c>
      <c r="F237" s="60">
        <v>23136</v>
      </c>
      <c r="G237" s="63">
        <v>6</v>
      </c>
      <c r="H237" s="63">
        <v>8</v>
      </c>
      <c r="I237" s="60">
        <v>2737000</v>
      </c>
      <c r="J237" s="63">
        <v>6</v>
      </c>
      <c r="K237" s="60">
        <v>44470</v>
      </c>
      <c r="L237" s="53">
        <v>15</v>
      </c>
      <c r="N237" s="63">
        <f t="shared" si="6"/>
        <v>142</v>
      </c>
      <c r="O237" s="64">
        <f t="shared" si="7"/>
        <v>140</v>
      </c>
    </row>
    <row r="238" spans="1:15">
      <c r="A238" s="29">
        <v>540153</v>
      </c>
      <c r="B238" s="42" t="s">
        <v>1909</v>
      </c>
      <c r="C238" s="30" t="s">
        <v>1910</v>
      </c>
      <c r="D238" s="42" t="s">
        <v>1785</v>
      </c>
      <c r="E238" s="29">
        <v>8</v>
      </c>
      <c r="F238" s="72">
        <v>48794</v>
      </c>
      <c r="G238" s="73">
        <v>32</v>
      </c>
      <c r="H238" s="73">
        <v>59</v>
      </c>
      <c r="I238" s="72">
        <v>10132000</v>
      </c>
      <c r="J238" s="73">
        <v>69</v>
      </c>
      <c r="K238" s="72">
        <v>376068</v>
      </c>
      <c r="L238" s="74">
        <v>457</v>
      </c>
      <c r="N238" s="73">
        <f t="shared" si="6"/>
        <v>41</v>
      </c>
      <c r="O238" s="81">
        <f t="shared" si="7"/>
        <v>50</v>
      </c>
    </row>
    <row r="239" spans="1:15">
      <c r="A239" s="70">
        <v>54071</v>
      </c>
      <c r="B239" s="44"/>
      <c r="C239" s="45" t="s">
        <v>2136</v>
      </c>
      <c r="D239" s="44" t="s">
        <v>1745</v>
      </c>
      <c r="E239" s="43">
        <v>8</v>
      </c>
      <c r="F239" s="69">
        <v>71930</v>
      </c>
      <c r="G239" s="70">
        <v>38</v>
      </c>
      <c r="H239" s="70">
        <v>67</v>
      </c>
      <c r="I239" s="69">
        <v>12869000</v>
      </c>
      <c r="J239" s="70">
        <v>75</v>
      </c>
      <c r="K239" s="69">
        <v>420538</v>
      </c>
      <c r="L239" s="55">
        <v>472</v>
      </c>
      <c r="N239" s="70">
        <f t="shared" si="6"/>
        <v>47</v>
      </c>
      <c r="O239" s="80">
        <f t="shared" si="7"/>
        <v>54</v>
      </c>
    </row>
    <row r="240" spans="1:15">
      <c r="A240" s="26">
        <v>540253</v>
      </c>
      <c r="B240" s="41" t="s">
        <v>1997</v>
      </c>
      <c r="C240" s="27" t="s">
        <v>1947</v>
      </c>
      <c r="D240" s="41" t="s">
        <v>1750</v>
      </c>
      <c r="E240" s="26">
        <v>5</v>
      </c>
      <c r="F240" s="60">
        <v>0</v>
      </c>
      <c r="G240" s="63">
        <v>0</v>
      </c>
      <c r="H240" s="63">
        <v>0</v>
      </c>
      <c r="I240" s="60">
        <v>0</v>
      </c>
      <c r="J240" s="63">
        <v>11</v>
      </c>
      <c r="K240" s="60">
        <v>114049</v>
      </c>
      <c r="L240" s="53">
        <v>17</v>
      </c>
      <c r="N240" s="63">
        <f t="shared" si="6"/>
        <v>116</v>
      </c>
      <c r="O240" s="64">
        <f t="shared" si="7"/>
        <v>104</v>
      </c>
    </row>
    <row r="241" spans="1:15">
      <c r="A241" s="26">
        <v>540156</v>
      </c>
      <c r="B241" s="41" t="s">
        <v>2063</v>
      </c>
      <c r="C241" s="27" t="s">
        <v>1947</v>
      </c>
      <c r="D241" s="41" t="s">
        <v>1750</v>
      </c>
      <c r="E241" s="26">
        <v>5</v>
      </c>
      <c r="F241" s="60">
        <v>12514</v>
      </c>
      <c r="G241" s="63">
        <v>7</v>
      </c>
      <c r="H241" s="63">
        <v>9</v>
      </c>
      <c r="I241" s="60">
        <v>1196000</v>
      </c>
      <c r="J241" s="63">
        <v>10</v>
      </c>
      <c r="K241" s="60">
        <v>123680</v>
      </c>
      <c r="L241" s="53">
        <v>150</v>
      </c>
      <c r="N241" s="63">
        <f t="shared" si="6"/>
        <v>122</v>
      </c>
      <c r="O241" s="64">
        <f t="shared" si="7"/>
        <v>101</v>
      </c>
    </row>
    <row r="242" spans="1:15">
      <c r="A242" s="29">
        <v>540225</v>
      </c>
      <c r="B242" s="42" t="s">
        <v>1946</v>
      </c>
      <c r="C242" s="30" t="s">
        <v>1947</v>
      </c>
      <c r="D242" s="42" t="s">
        <v>1785</v>
      </c>
      <c r="E242" s="29">
        <v>5</v>
      </c>
      <c r="F242" s="72">
        <v>13221</v>
      </c>
      <c r="G242" s="73">
        <v>11</v>
      </c>
      <c r="H242" s="73">
        <v>18</v>
      </c>
      <c r="I242" s="72">
        <v>3707000</v>
      </c>
      <c r="J242" s="73">
        <v>39</v>
      </c>
      <c r="K242" s="72">
        <v>465605</v>
      </c>
      <c r="L242" s="74">
        <v>279</v>
      </c>
      <c r="N242" s="73">
        <f t="shared" si="6"/>
        <v>49</v>
      </c>
      <c r="O242" s="81">
        <f t="shared" si="7"/>
        <v>46</v>
      </c>
    </row>
    <row r="243" spans="1:15">
      <c r="A243" s="70">
        <v>54073</v>
      </c>
      <c r="B243" s="44"/>
      <c r="C243" s="45" t="s">
        <v>2137</v>
      </c>
      <c r="D243" s="44" t="s">
        <v>1745</v>
      </c>
      <c r="E243" s="43">
        <v>5</v>
      </c>
      <c r="F243" s="69">
        <v>25735</v>
      </c>
      <c r="G243" s="70">
        <v>18</v>
      </c>
      <c r="H243" s="70">
        <v>27</v>
      </c>
      <c r="I243" s="69">
        <v>4903000</v>
      </c>
      <c r="J243" s="70">
        <v>60</v>
      </c>
      <c r="K243" s="69">
        <v>703334</v>
      </c>
      <c r="L243" s="55">
        <v>446</v>
      </c>
      <c r="N243" s="70">
        <f t="shared" si="6"/>
        <v>51</v>
      </c>
      <c r="O243" s="80">
        <f t="shared" si="7"/>
        <v>47</v>
      </c>
    </row>
    <row r="244" spans="1:15">
      <c r="A244" s="26">
        <v>540158</v>
      </c>
      <c r="B244" s="41" t="s">
        <v>2064</v>
      </c>
      <c r="C244" s="27" t="s">
        <v>1774</v>
      </c>
      <c r="D244" s="41" t="s">
        <v>1750</v>
      </c>
      <c r="E244" s="26">
        <v>4</v>
      </c>
      <c r="F244" s="60">
        <v>1291</v>
      </c>
      <c r="G244" s="63">
        <v>1</v>
      </c>
      <c r="H244" s="63">
        <v>1</v>
      </c>
      <c r="I244" s="60">
        <v>20000</v>
      </c>
      <c r="J244" s="63">
        <v>5</v>
      </c>
      <c r="K244" s="60">
        <v>39249</v>
      </c>
      <c r="L244" s="53">
        <v>16</v>
      </c>
      <c r="N244" s="63">
        <f t="shared" si="6"/>
        <v>148</v>
      </c>
      <c r="O244" s="64">
        <f t="shared" si="7"/>
        <v>143</v>
      </c>
    </row>
    <row r="245" spans="1:15">
      <c r="A245" s="26">
        <v>540288</v>
      </c>
      <c r="B245" s="41" t="s">
        <v>1773</v>
      </c>
      <c r="C245" s="27" t="s">
        <v>1774</v>
      </c>
      <c r="D245" s="41" t="s">
        <v>1750</v>
      </c>
      <c r="E245" s="26">
        <v>4</v>
      </c>
      <c r="F245" s="60" t="s">
        <v>2158</v>
      </c>
      <c r="G245" s="53" t="s">
        <v>2158</v>
      </c>
      <c r="H245" s="53" t="s">
        <v>2158</v>
      </c>
      <c r="I245" s="60" t="s">
        <v>2158</v>
      </c>
      <c r="J245" s="53" t="s">
        <v>2158</v>
      </c>
      <c r="K245" s="60" t="s">
        <v>2158</v>
      </c>
      <c r="L245" s="53" t="s">
        <v>2158</v>
      </c>
      <c r="N245" s="63" t="str">
        <f t="shared" si="6"/>
        <v/>
      </c>
      <c r="O245" s="64" t="str">
        <f t="shared" si="7"/>
        <v/>
      </c>
    </row>
    <row r="246" spans="1:15">
      <c r="A246" s="26">
        <v>540159</v>
      </c>
      <c r="B246" s="41" t="s">
        <v>1789</v>
      </c>
      <c r="C246" s="27" t="s">
        <v>1774</v>
      </c>
      <c r="D246" s="41" t="s">
        <v>1750</v>
      </c>
      <c r="E246" s="26">
        <v>4</v>
      </c>
      <c r="F246" s="60">
        <v>207982</v>
      </c>
      <c r="G246" s="63">
        <v>71</v>
      </c>
      <c r="H246" s="63">
        <v>88</v>
      </c>
      <c r="I246" s="60">
        <v>17380000</v>
      </c>
      <c r="J246" s="63">
        <v>585</v>
      </c>
      <c r="K246" s="60">
        <v>13448016</v>
      </c>
      <c r="L246" s="53">
        <v>400</v>
      </c>
      <c r="N246" s="63">
        <f t="shared" si="6"/>
        <v>2</v>
      </c>
      <c r="O246" s="64">
        <f t="shared" si="7"/>
        <v>2</v>
      </c>
    </row>
    <row r="247" spans="1:15">
      <c r="A247" s="29">
        <v>540283</v>
      </c>
      <c r="B247" s="42" t="s">
        <v>1881</v>
      </c>
      <c r="C247" s="30" t="s">
        <v>1774</v>
      </c>
      <c r="D247" s="42" t="s">
        <v>1785</v>
      </c>
      <c r="E247" s="29">
        <v>4</v>
      </c>
      <c r="F247" s="72">
        <v>74802</v>
      </c>
      <c r="G247" s="73">
        <v>45</v>
      </c>
      <c r="H247" s="73">
        <v>82</v>
      </c>
      <c r="I247" s="72">
        <v>15965000</v>
      </c>
      <c r="J247" s="73">
        <v>157</v>
      </c>
      <c r="K247" s="72">
        <v>2228990</v>
      </c>
      <c r="L247" s="74">
        <v>568</v>
      </c>
      <c r="N247" s="73">
        <f t="shared" si="6"/>
        <v>26</v>
      </c>
      <c r="O247" s="81">
        <f t="shared" si="7"/>
        <v>21</v>
      </c>
    </row>
    <row r="248" spans="1:15">
      <c r="A248" s="70">
        <v>54075</v>
      </c>
      <c r="B248" s="44"/>
      <c r="C248" s="45" t="s">
        <v>2138</v>
      </c>
      <c r="D248" s="44" t="s">
        <v>1745</v>
      </c>
      <c r="E248" s="43">
        <v>4</v>
      </c>
      <c r="F248" s="69">
        <v>284075</v>
      </c>
      <c r="G248" s="70">
        <v>117</v>
      </c>
      <c r="H248" s="70">
        <v>171</v>
      </c>
      <c r="I248" s="69">
        <v>33365000</v>
      </c>
      <c r="J248" s="70">
        <v>747</v>
      </c>
      <c r="K248" s="69">
        <v>15716255</v>
      </c>
      <c r="L248" s="55">
        <v>984</v>
      </c>
      <c r="N248" s="70">
        <f t="shared" si="6"/>
        <v>11</v>
      </c>
      <c r="O248" s="80">
        <f t="shared" si="7"/>
        <v>6</v>
      </c>
    </row>
    <row r="249" spans="1:15">
      <c r="A249" s="26">
        <v>540161</v>
      </c>
      <c r="B249" s="41" t="s">
        <v>2065</v>
      </c>
      <c r="C249" s="27" t="s">
        <v>1776</v>
      </c>
      <c r="D249" s="41" t="s">
        <v>1750</v>
      </c>
      <c r="E249" s="26">
        <v>6</v>
      </c>
      <c r="F249" s="60">
        <v>3579</v>
      </c>
      <c r="G249" s="63">
        <v>3</v>
      </c>
      <c r="H249" s="63">
        <v>3</v>
      </c>
      <c r="I249" s="60">
        <v>203000</v>
      </c>
      <c r="J249" s="63">
        <v>10</v>
      </c>
      <c r="K249" s="60">
        <v>90311</v>
      </c>
      <c r="L249" s="53">
        <v>49</v>
      </c>
      <c r="N249" s="63">
        <f t="shared" si="6"/>
        <v>122</v>
      </c>
      <c r="O249" s="64">
        <f t="shared" si="7"/>
        <v>117</v>
      </c>
    </row>
    <row r="250" spans="1:15">
      <c r="A250" s="26">
        <v>540284</v>
      </c>
      <c r="B250" s="41" t="s">
        <v>1775</v>
      </c>
      <c r="C250" s="27" t="s">
        <v>1776</v>
      </c>
      <c r="D250" s="41" t="s">
        <v>1750</v>
      </c>
      <c r="E250" s="26">
        <v>6</v>
      </c>
      <c r="F250" s="60" t="s">
        <v>2158</v>
      </c>
      <c r="G250" s="53" t="s">
        <v>2158</v>
      </c>
      <c r="H250" s="53" t="s">
        <v>2158</v>
      </c>
      <c r="I250" s="60" t="s">
        <v>2158</v>
      </c>
      <c r="J250" s="53" t="s">
        <v>2158</v>
      </c>
      <c r="K250" s="60" t="s">
        <v>2158</v>
      </c>
      <c r="L250" s="53" t="s">
        <v>2158</v>
      </c>
      <c r="N250" s="63" t="str">
        <f t="shared" si="6"/>
        <v/>
      </c>
      <c r="O250" s="64" t="str">
        <f t="shared" si="7"/>
        <v/>
      </c>
    </row>
    <row r="251" spans="1:15">
      <c r="A251" s="26">
        <v>540162</v>
      </c>
      <c r="B251" s="41" t="s">
        <v>2066</v>
      </c>
      <c r="C251" s="27" t="s">
        <v>1776</v>
      </c>
      <c r="D251" s="41" t="s">
        <v>1750</v>
      </c>
      <c r="E251" s="26">
        <v>6</v>
      </c>
      <c r="F251" s="60">
        <v>9027</v>
      </c>
      <c r="G251" s="63">
        <v>2</v>
      </c>
      <c r="H251" s="63">
        <v>2</v>
      </c>
      <c r="I251" s="60">
        <v>714000</v>
      </c>
      <c r="J251" s="63">
        <v>4</v>
      </c>
      <c r="K251" s="60">
        <v>23740</v>
      </c>
      <c r="L251" s="53">
        <v>31</v>
      </c>
      <c r="N251" s="63">
        <f t="shared" si="6"/>
        <v>156</v>
      </c>
      <c r="O251" s="64">
        <f t="shared" si="7"/>
        <v>157</v>
      </c>
    </row>
    <row r="252" spans="1:15">
      <c r="A252" s="26">
        <v>540254</v>
      </c>
      <c r="B252" s="41" t="s">
        <v>2067</v>
      </c>
      <c r="C252" s="27" t="s">
        <v>1776</v>
      </c>
      <c r="D252" s="41" t="s">
        <v>1750</v>
      </c>
      <c r="E252" s="26">
        <v>6</v>
      </c>
      <c r="F252" s="60">
        <v>0</v>
      </c>
      <c r="G252" s="63">
        <v>0</v>
      </c>
      <c r="H252" s="63">
        <v>0</v>
      </c>
      <c r="I252" s="60">
        <v>0</v>
      </c>
      <c r="J252" s="63">
        <v>1</v>
      </c>
      <c r="K252" s="60">
        <v>0</v>
      </c>
      <c r="L252" s="53">
        <v>1</v>
      </c>
      <c r="N252" s="63">
        <f t="shared" si="6"/>
        <v>184</v>
      </c>
      <c r="O252" s="64">
        <f t="shared" si="7"/>
        <v>191</v>
      </c>
    </row>
    <row r="253" spans="1:15">
      <c r="A253" s="26">
        <v>540270</v>
      </c>
      <c r="B253" s="41" t="s">
        <v>1777</v>
      </c>
      <c r="C253" s="27" t="s">
        <v>1776</v>
      </c>
      <c r="D253" s="41" t="s">
        <v>1750</v>
      </c>
      <c r="E253" s="26">
        <v>6</v>
      </c>
      <c r="F253" s="60" t="s">
        <v>2158</v>
      </c>
      <c r="G253" s="53" t="s">
        <v>2158</v>
      </c>
      <c r="H253" s="53" t="s">
        <v>2158</v>
      </c>
      <c r="I253" s="60" t="s">
        <v>2158</v>
      </c>
      <c r="J253" s="53" t="s">
        <v>2158</v>
      </c>
      <c r="K253" s="60" t="s">
        <v>2158</v>
      </c>
      <c r="L253" s="53">
        <v>0</v>
      </c>
      <c r="N253" s="63" t="str">
        <f t="shared" si="6"/>
        <v/>
      </c>
      <c r="O253" s="64" t="str">
        <f t="shared" si="7"/>
        <v/>
      </c>
    </row>
    <row r="254" spans="1:15">
      <c r="A254" s="26">
        <v>540268</v>
      </c>
      <c r="B254" s="41" t="s">
        <v>2068</v>
      </c>
      <c r="C254" s="27" t="s">
        <v>1776</v>
      </c>
      <c r="D254" s="41" t="s">
        <v>1750</v>
      </c>
      <c r="E254" s="26">
        <v>6</v>
      </c>
      <c r="F254" s="60">
        <v>773</v>
      </c>
      <c r="G254" s="63">
        <v>1</v>
      </c>
      <c r="H254" s="63">
        <v>1</v>
      </c>
      <c r="I254" s="60">
        <v>50000</v>
      </c>
      <c r="J254" s="63">
        <v>2</v>
      </c>
      <c r="K254" s="60">
        <v>3776</v>
      </c>
      <c r="L254" s="53">
        <v>21</v>
      </c>
      <c r="N254" s="63">
        <f t="shared" si="6"/>
        <v>168</v>
      </c>
      <c r="O254" s="64">
        <f t="shared" si="7"/>
        <v>180</v>
      </c>
    </row>
    <row r="255" spans="1:15">
      <c r="A255" s="26">
        <v>540269</v>
      </c>
      <c r="B255" s="41" t="s">
        <v>2069</v>
      </c>
      <c r="C255" s="27" t="s">
        <v>1776</v>
      </c>
      <c r="D255" s="41" t="s">
        <v>1750</v>
      </c>
      <c r="E255" s="26">
        <v>6</v>
      </c>
      <c r="F255" s="60" t="s">
        <v>2158</v>
      </c>
      <c r="G255" s="53" t="s">
        <v>2158</v>
      </c>
      <c r="H255" s="53" t="s">
        <v>2158</v>
      </c>
      <c r="I255" s="60" t="s">
        <v>2158</v>
      </c>
      <c r="J255" s="53" t="s">
        <v>2158</v>
      </c>
      <c r="K255" s="60" t="s">
        <v>2158</v>
      </c>
      <c r="L255" s="53">
        <v>0</v>
      </c>
      <c r="N255" s="63" t="str">
        <f t="shared" si="6"/>
        <v/>
      </c>
      <c r="O255" s="64" t="str">
        <f t="shared" si="7"/>
        <v/>
      </c>
    </row>
    <row r="256" spans="1:15">
      <c r="A256" s="26">
        <v>540163</v>
      </c>
      <c r="B256" s="41" t="s">
        <v>1906</v>
      </c>
      <c r="C256" s="27" t="s">
        <v>1776</v>
      </c>
      <c r="D256" s="41" t="s">
        <v>1750</v>
      </c>
      <c r="E256" s="26">
        <v>6</v>
      </c>
      <c r="F256" s="60">
        <v>15999</v>
      </c>
      <c r="G256" s="63">
        <v>7</v>
      </c>
      <c r="H256" s="63">
        <v>12</v>
      </c>
      <c r="I256" s="60">
        <v>1627000</v>
      </c>
      <c r="J256" s="63">
        <v>33</v>
      </c>
      <c r="K256" s="60">
        <v>385170</v>
      </c>
      <c r="L256" s="53">
        <v>125</v>
      </c>
      <c r="N256" s="63">
        <f t="shared" si="6"/>
        <v>70</v>
      </c>
      <c r="O256" s="64">
        <f t="shared" si="7"/>
        <v>60</v>
      </c>
    </row>
    <row r="257" spans="1:15">
      <c r="A257" s="26">
        <v>540257</v>
      </c>
      <c r="B257" s="41" t="s">
        <v>2070</v>
      </c>
      <c r="C257" s="27" t="s">
        <v>1776</v>
      </c>
      <c r="D257" s="41" t="s">
        <v>1750</v>
      </c>
      <c r="E257" s="26">
        <v>6</v>
      </c>
      <c r="F257" s="60">
        <v>1109</v>
      </c>
      <c r="G257" s="63">
        <v>1</v>
      </c>
      <c r="H257" s="63">
        <v>1</v>
      </c>
      <c r="I257" s="60">
        <v>113000</v>
      </c>
      <c r="J257" s="63">
        <v>1</v>
      </c>
      <c r="K257" s="60">
        <v>0</v>
      </c>
      <c r="L257" s="53">
        <v>28</v>
      </c>
      <c r="N257" s="63">
        <f t="shared" si="6"/>
        <v>184</v>
      </c>
      <c r="O257" s="64">
        <f t="shared" si="7"/>
        <v>191</v>
      </c>
    </row>
    <row r="258" spans="1:15">
      <c r="A258" s="26">
        <v>540137</v>
      </c>
      <c r="B258" s="41" t="s">
        <v>1778</v>
      </c>
      <c r="C258" s="27" t="s">
        <v>1776</v>
      </c>
      <c r="D258" s="41" t="s">
        <v>1750</v>
      </c>
      <c r="E258" s="26">
        <v>6</v>
      </c>
      <c r="F258" s="60" t="s">
        <v>2158</v>
      </c>
      <c r="G258" s="53" t="s">
        <v>2158</v>
      </c>
      <c r="H258" s="53" t="s">
        <v>2158</v>
      </c>
      <c r="I258" s="60" t="s">
        <v>2158</v>
      </c>
      <c r="J258" s="53" t="s">
        <v>2158</v>
      </c>
      <c r="K258" s="60" t="s">
        <v>2158</v>
      </c>
      <c r="L258" s="53" t="s">
        <v>2158</v>
      </c>
      <c r="N258" s="63" t="str">
        <f t="shared" si="6"/>
        <v/>
      </c>
      <c r="O258" s="64" t="str">
        <f t="shared" si="7"/>
        <v/>
      </c>
    </row>
    <row r="259" spans="1:15">
      <c r="A259" s="29">
        <v>540160</v>
      </c>
      <c r="B259" s="42" t="s">
        <v>1976</v>
      </c>
      <c r="C259" s="30" t="s">
        <v>1776</v>
      </c>
      <c r="D259" s="42" t="s">
        <v>1785</v>
      </c>
      <c r="E259" s="29">
        <v>6</v>
      </c>
      <c r="F259" s="72">
        <v>37418</v>
      </c>
      <c r="G259" s="73">
        <v>22</v>
      </c>
      <c r="H259" s="73">
        <v>34</v>
      </c>
      <c r="I259" s="72">
        <v>7332000</v>
      </c>
      <c r="J259" s="73">
        <v>62</v>
      </c>
      <c r="K259" s="72">
        <v>719623</v>
      </c>
      <c r="L259" s="74">
        <v>502</v>
      </c>
      <c r="N259" s="73">
        <f t="shared" si="6"/>
        <v>43</v>
      </c>
      <c r="O259" s="81">
        <f t="shared" si="7"/>
        <v>38</v>
      </c>
    </row>
    <row r="260" spans="1:15">
      <c r="A260" s="70">
        <v>54077</v>
      </c>
      <c r="B260" s="44"/>
      <c r="C260" s="45" t="s">
        <v>2139</v>
      </c>
      <c r="D260" s="44" t="s">
        <v>1745</v>
      </c>
      <c r="E260" s="43">
        <v>6</v>
      </c>
      <c r="F260" s="69">
        <v>67905</v>
      </c>
      <c r="G260" s="70">
        <v>36</v>
      </c>
      <c r="H260" s="70">
        <v>53</v>
      </c>
      <c r="I260" s="69">
        <v>10039000</v>
      </c>
      <c r="J260" s="70">
        <v>113</v>
      </c>
      <c r="K260" s="69">
        <v>1222620</v>
      </c>
      <c r="L260" s="55">
        <v>757</v>
      </c>
      <c r="N260" s="70">
        <f t="shared" si="6"/>
        <v>45</v>
      </c>
      <c r="O260" s="80">
        <f t="shared" si="7"/>
        <v>46</v>
      </c>
    </row>
    <row r="261" spans="1:15">
      <c r="A261" s="26">
        <v>540165</v>
      </c>
      <c r="B261" s="41" t="s">
        <v>2071</v>
      </c>
      <c r="C261" s="27" t="s">
        <v>1810</v>
      </c>
      <c r="D261" s="41" t="s">
        <v>1750</v>
      </c>
      <c r="E261" s="26">
        <v>3</v>
      </c>
      <c r="F261" s="60">
        <v>12909</v>
      </c>
      <c r="G261" s="63">
        <v>7</v>
      </c>
      <c r="H261" s="63">
        <v>7</v>
      </c>
      <c r="I261" s="60">
        <v>700000</v>
      </c>
      <c r="J261" s="63">
        <v>2</v>
      </c>
      <c r="K261" s="60">
        <v>27914</v>
      </c>
      <c r="L261" s="53">
        <v>100</v>
      </c>
      <c r="N261" s="63">
        <f t="shared" si="6"/>
        <v>168</v>
      </c>
      <c r="O261" s="64">
        <f t="shared" si="7"/>
        <v>154</v>
      </c>
    </row>
    <row r="262" spans="1:15">
      <c r="A262" s="26">
        <v>540166</v>
      </c>
      <c r="B262" s="41" t="s">
        <v>2072</v>
      </c>
      <c r="C262" s="27" t="s">
        <v>1810</v>
      </c>
      <c r="D262" s="41" t="s">
        <v>1750</v>
      </c>
      <c r="E262" s="26">
        <v>3</v>
      </c>
      <c r="F262" s="60">
        <v>11780</v>
      </c>
      <c r="G262" s="63">
        <v>23</v>
      </c>
      <c r="H262" s="63">
        <v>23</v>
      </c>
      <c r="I262" s="60">
        <v>3184000</v>
      </c>
      <c r="J262" s="63">
        <v>2</v>
      </c>
      <c r="K262" s="60">
        <v>2438</v>
      </c>
      <c r="L262" s="53">
        <v>309</v>
      </c>
      <c r="N262" s="63">
        <f t="shared" si="6"/>
        <v>168</v>
      </c>
      <c r="O262" s="64">
        <f t="shared" si="7"/>
        <v>182</v>
      </c>
    </row>
    <row r="263" spans="1:15">
      <c r="A263" s="26">
        <v>540222</v>
      </c>
      <c r="B263" s="41" t="s">
        <v>2073</v>
      </c>
      <c r="C263" s="27" t="s">
        <v>1810</v>
      </c>
      <c r="D263" s="41" t="s">
        <v>1750</v>
      </c>
      <c r="E263" s="26">
        <v>3</v>
      </c>
      <c r="F263" s="60">
        <v>0</v>
      </c>
      <c r="G263" s="63">
        <v>0</v>
      </c>
      <c r="H263" s="63">
        <v>0</v>
      </c>
      <c r="I263" s="60">
        <v>0</v>
      </c>
      <c r="J263" s="63">
        <v>2</v>
      </c>
      <c r="K263" s="60">
        <v>5242</v>
      </c>
      <c r="L263" s="53">
        <v>7</v>
      </c>
      <c r="N263" s="63">
        <f t="shared" ref="N263:N326" si="8">IF(OR($D263 = "SPLIT",$J263= "N/A"),"",COUNTIFS($D$6:$D$363,$D263,J$6:J$363,"&gt;"&amp;J263)+1)</f>
        <v>168</v>
      </c>
      <c r="O263" s="64">
        <f t="shared" ref="O263:O326" si="9">IF(OR($D263 = "SPLIT",$K263= "N/A"),"",COUNTIFS($D$6:$D$363,$D263,K$6:K$363,"&gt;"&amp;K263)+1)</f>
        <v>178</v>
      </c>
    </row>
    <row r="264" spans="1:15">
      <c r="A264" s="26">
        <v>540167</v>
      </c>
      <c r="B264" s="41" t="s">
        <v>1948</v>
      </c>
      <c r="C264" s="27" t="s">
        <v>1810</v>
      </c>
      <c r="D264" s="41" t="s">
        <v>1750</v>
      </c>
      <c r="E264" s="26">
        <v>3</v>
      </c>
      <c r="F264" s="60">
        <v>3868</v>
      </c>
      <c r="G264" s="63">
        <v>1</v>
      </c>
      <c r="H264" s="63">
        <v>6</v>
      </c>
      <c r="I264" s="60">
        <v>1705000</v>
      </c>
      <c r="J264" s="63">
        <v>17</v>
      </c>
      <c r="K264" s="60">
        <v>409381</v>
      </c>
      <c r="L264" s="53">
        <v>41</v>
      </c>
      <c r="N264" s="63">
        <f t="shared" si="8"/>
        <v>97</v>
      </c>
      <c r="O264" s="64">
        <f t="shared" si="9"/>
        <v>57</v>
      </c>
    </row>
    <row r="265" spans="1:15">
      <c r="A265" s="26">
        <v>540168</v>
      </c>
      <c r="B265" s="41" t="s">
        <v>1983</v>
      </c>
      <c r="C265" s="27" t="s">
        <v>1810</v>
      </c>
      <c r="D265" s="41" t="s">
        <v>1750</v>
      </c>
      <c r="E265" s="26">
        <v>3</v>
      </c>
      <c r="F265" s="60">
        <v>10049</v>
      </c>
      <c r="G265" s="63">
        <v>5</v>
      </c>
      <c r="H265" s="63">
        <v>9</v>
      </c>
      <c r="I265" s="60">
        <v>1532000</v>
      </c>
      <c r="J265" s="63">
        <v>17</v>
      </c>
      <c r="K265" s="60">
        <v>28752</v>
      </c>
      <c r="L265" s="53">
        <v>70</v>
      </c>
      <c r="N265" s="63">
        <f t="shared" si="8"/>
        <v>97</v>
      </c>
      <c r="O265" s="64">
        <f t="shared" si="9"/>
        <v>151</v>
      </c>
    </row>
    <row r="266" spans="1:15">
      <c r="A266" s="26">
        <v>540271</v>
      </c>
      <c r="B266" s="41" t="s">
        <v>2074</v>
      </c>
      <c r="C266" s="27" t="s">
        <v>1810</v>
      </c>
      <c r="D266" s="41" t="s">
        <v>1750</v>
      </c>
      <c r="E266" s="26">
        <v>3</v>
      </c>
      <c r="F266" s="60">
        <v>28230</v>
      </c>
      <c r="G266" s="63">
        <v>22</v>
      </c>
      <c r="H266" s="63">
        <v>31</v>
      </c>
      <c r="I266" s="60">
        <v>8254000</v>
      </c>
      <c r="J266" s="63">
        <v>4</v>
      </c>
      <c r="K266" s="60">
        <v>14742</v>
      </c>
      <c r="L266" s="53">
        <v>182</v>
      </c>
      <c r="N266" s="63">
        <f t="shared" si="8"/>
        <v>156</v>
      </c>
      <c r="O266" s="64">
        <f t="shared" si="9"/>
        <v>164</v>
      </c>
    </row>
    <row r="267" spans="1:15">
      <c r="A267" s="26">
        <v>540081</v>
      </c>
      <c r="B267" s="41" t="s">
        <v>1914</v>
      </c>
      <c r="C267" s="27" t="s">
        <v>1810</v>
      </c>
      <c r="D267" s="26" t="s">
        <v>2104</v>
      </c>
      <c r="E267" s="26">
        <v>3</v>
      </c>
      <c r="F267" s="60"/>
      <c r="G267" s="63"/>
      <c r="H267" s="63"/>
      <c r="I267" s="60"/>
      <c r="J267" s="63"/>
      <c r="K267" s="60"/>
      <c r="L267" s="53">
        <v>100</v>
      </c>
      <c r="N267" s="63" t="str">
        <f t="shared" si="8"/>
        <v/>
      </c>
      <c r="O267" s="64" t="str">
        <f t="shared" si="9"/>
        <v/>
      </c>
    </row>
    <row r="268" spans="1:15">
      <c r="A268" s="29">
        <v>540164</v>
      </c>
      <c r="B268" s="42" t="s">
        <v>1809</v>
      </c>
      <c r="C268" s="30" t="s">
        <v>1810</v>
      </c>
      <c r="D268" s="42" t="s">
        <v>1785</v>
      </c>
      <c r="E268" s="62">
        <v>3</v>
      </c>
      <c r="F268" s="72">
        <v>198997</v>
      </c>
      <c r="G268" s="73">
        <v>114</v>
      </c>
      <c r="H268" s="73">
        <v>187</v>
      </c>
      <c r="I268" s="72">
        <v>45858000</v>
      </c>
      <c r="J268" s="73">
        <v>219</v>
      </c>
      <c r="K268" s="72">
        <v>2639277</v>
      </c>
      <c r="L268" s="74">
        <v>1876</v>
      </c>
      <c r="N268" s="73">
        <f t="shared" si="8"/>
        <v>19</v>
      </c>
      <c r="O268" s="81">
        <f t="shared" si="9"/>
        <v>18</v>
      </c>
    </row>
    <row r="269" spans="1:15">
      <c r="A269" s="70">
        <v>54079</v>
      </c>
      <c r="B269" s="44"/>
      <c r="C269" s="45" t="s">
        <v>2140</v>
      </c>
      <c r="D269" s="44" t="s">
        <v>1745</v>
      </c>
      <c r="E269" s="43">
        <v>3</v>
      </c>
      <c r="F269" s="69">
        <v>265833</v>
      </c>
      <c r="G269" s="70">
        <v>172</v>
      </c>
      <c r="H269" s="70">
        <v>263</v>
      </c>
      <c r="I269" s="69">
        <v>61233000</v>
      </c>
      <c r="J269" s="70">
        <v>263</v>
      </c>
      <c r="K269" s="69">
        <v>3127746</v>
      </c>
      <c r="L269" s="55">
        <v>2685</v>
      </c>
      <c r="N269" s="70">
        <f t="shared" si="8"/>
        <v>34</v>
      </c>
      <c r="O269" s="80">
        <f t="shared" si="9"/>
        <v>35</v>
      </c>
    </row>
    <row r="270" spans="1:15">
      <c r="A270" s="26">
        <v>540170</v>
      </c>
      <c r="B270" s="41" t="s">
        <v>1922</v>
      </c>
      <c r="C270" s="27" t="s">
        <v>1830</v>
      </c>
      <c r="D270" s="41" t="s">
        <v>1750</v>
      </c>
      <c r="E270" s="26">
        <v>1</v>
      </c>
      <c r="F270" s="60">
        <v>8910</v>
      </c>
      <c r="G270" s="63">
        <v>1</v>
      </c>
      <c r="H270" s="63">
        <v>9</v>
      </c>
      <c r="I270" s="60">
        <v>2836000</v>
      </c>
      <c r="J270" s="63">
        <v>30</v>
      </c>
      <c r="K270" s="60">
        <v>335859</v>
      </c>
      <c r="L270" s="53">
        <v>25</v>
      </c>
      <c r="N270" s="63">
        <f t="shared" si="8"/>
        <v>76</v>
      </c>
      <c r="O270" s="64">
        <f t="shared" si="9"/>
        <v>63</v>
      </c>
    </row>
    <row r="271" spans="1:15">
      <c r="A271" s="26">
        <v>540171</v>
      </c>
      <c r="B271" s="41" t="s">
        <v>2075</v>
      </c>
      <c r="C271" s="27" t="s">
        <v>1830</v>
      </c>
      <c r="D271" s="41" t="s">
        <v>1750</v>
      </c>
      <c r="E271" s="26">
        <v>1</v>
      </c>
      <c r="F271" s="60">
        <v>752</v>
      </c>
      <c r="G271" s="63">
        <v>1</v>
      </c>
      <c r="H271" s="63">
        <v>1</v>
      </c>
      <c r="I271" s="60">
        <v>87000</v>
      </c>
      <c r="J271" s="63">
        <v>1</v>
      </c>
      <c r="K271" s="60">
        <v>695</v>
      </c>
      <c r="L271" s="53">
        <v>38</v>
      </c>
      <c r="N271" s="63">
        <f t="shared" si="8"/>
        <v>184</v>
      </c>
      <c r="O271" s="64">
        <f t="shared" si="9"/>
        <v>188</v>
      </c>
    </row>
    <row r="272" spans="1:15">
      <c r="A272" s="26">
        <v>540286</v>
      </c>
      <c r="B272" s="41" t="s">
        <v>1890</v>
      </c>
      <c r="C272" s="27" t="s">
        <v>1830</v>
      </c>
      <c r="D272" s="41" t="s">
        <v>1750</v>
      </c>
      <c r="E272" s="26">
        <v>1</v>
      </c>
      <c r="F272" s="60">
        <v>459</v>
      </c>
      <c r="G272" s="63">
        <v>1</v>
      </c>
      <c r="H272" s="63">
        <v>1</v>
      </c>
      <c r="I272" s="60">
        <v>20000</v>
      </c>
      <c r="J272" s="63">
        <v>43</v>
      </c>
      <c r="K272" s="60">
        <v>1159702</v>
      </c>
      <c r="L272" s="53">
        <v>70</v>
      </c>
      <c r="N272" s="63">
        <f t="shared" si="8"/>
        <v>60</v>
      </c>
      <c r="O272" s="64">
        <f t="shared" si="9"/>
        <v>35</v>
      </c>
    </row>
    <row r="273" spans="1:15">
      <c r="A273" s="26">
        <v>540174</v>
      </c>
      <c r="B273" s="41" t="s">
        <v>1984</v>
      </c>
      <c r="C273" s="27" t="s">
        <v>1830</v>
      </c>
      <c r="D273" s="41" t="s">
        <v>1750</v>
      </c>
      <c r="E273" s="26">
        <v>1</v>
      </c>
      <c r="F273" s="60">
        <v>4096</v>
      </c>
      <c r="G273" s="63">
        <v>2</v>
      </c>
      <c r="H273" s="63">
        <v>5</v>
      </c>
      <c r="I273" s="60">
        <v>1837000</v>
      </c>
      <c r="J273" s="63">
        <v>18</v>
      </c>
      <c r="K273" s="60">
        <v>52933</v>
      </c>
      <c r="L273" s="53">
        <v>13</v>
      </c>
      <c r="N273" s="63">
        <f t="shared" si="8"/>
        <v>95</v>
      </c>
      <c r="O273" s="64">
        <f t="shared" si="9"/>
        <v>137</v>
      </c>
    </row>
    <row r="274" spans="1:15">
      <c r="A274" s="29">
        <v>540169</v>
      </c>
      <c r="B274" s="42" t="s">
        <v>1829</v>
      </c>
      <c r="C274" s="30" t="s">
        <v>1830</v>
      </c>
      <c r="D274" s="42" t="s">
        <v>1785</v>
      </c>
      <c r="E274" s="29">
        <v>1</v>
      </c>
      <c r="F274" s="72">
        <v>89407</v>
      </c>
      <c r="G274" s="73">
        <v>62</v>
      </c>
      <c r="H274" s="73">
        <v>88</v>
      </c>
      <c r="I274" s="72">
        <v>14264000</v>
      </c>
      <c r="J274" s="73">
        <v>343</v>
      </c>
      <c r="K274" s="72">
        <v>2367107</v>
      </c>
      <c r="L274" s="74">
        <v>2320</v>
      </c>
      <c r="N274" s="73">
        <f t="shared" si="8"/>
        <v>11</v>
      </c>
      <c r="O274" s="81">
        <f t="shared" si="9"/>
        <v>20</v>
      </c>
    </row>
    <row r="275" spans="1:15">
      <c r="A275" s="70">
        <v>54081</v>
      </c>
      <c r="B275" s="44"/>
      <c r="C275" s="45" t="s">
        <v>2141</v>
      </c>
      <c r="D275" s="44" t="s">
        <v>1745</v>
      </c>
      <c r="E275" s="43">
        <v>1</v>
      </c>
      <c r="F275" s="69">
        <v>104517</v>
      </c>
      <c r="G275" s="70">
        <v>68</v>
      </c>
      <c r="H275" s="70">
        <v>105</v>
      </c>
      <c r="I275" s="69">
        <v>19111000</v>
      </c>
      <c r="J275" s="70">
        <v>444</v>
      </c>
      <c r="K275" s="69">
        <v>3968619</v>
      </c>
      <c r="L275" s="55">
        <v>2466</v>
      </c>
      <c r="N275" s="70">
        <f t="shared" si="8"/>
        <v>19</v>
      </c>
      <c r="O275" s="80">
        <f t="shared" si="9"/>
        <v>24</v>
      </c>
    </row>
    <row r="276" spans="1:15">
      <c r="A276" s="26">
        <v>540267</v>
      </c>
      <c r="B276" s="41" t="s">
        <v>1965</v>
      </c>
      <c r="C276" s="27" t="s">
        <v>1803</v>
      </c>
      <c r="D276" s="41" t="s">
        <v>1750</v>
      </c>
      <c r="E276" s="26">
        <v>7</v>
      </c>
      <c r="F276" s="60">
        <v>875</v>
      </c>
      <c r="G276" s="63">
        <v>1</v>
      </c>
      <c r="H276" s="63">
        <v>2</v>
      </c>
      <c r="I276" s="60">
        <v>239000</v>
      </c>
      <c r="J276" s="63">
        <v>14</v>
      </c>
      <c r="K276" s="60">
        <v>135418</v>
      </c>
      <c r="L276" s="53">
        <v>30</v>
      </c>
      <c r="N276" s="63">
        <f t="shared" si="8"/>
        <v>108</v>
      </c>
      <c r="O276" s="64">
        <f t="shared" si="9"/>
        <v>97</v>
      </c>
    </row>
    <row r="277" spans="1:15">
      <c r="A277" s="26">
        <v>540177</v>
      </c>
      <c r="B277" s="41" t="s">
        <v>1804</v>
      </c>
      <c r="C277" s="27" t="s">
        <v>1803</v>
      </c>
      <c r="D277" s="41" t="s">
        <v>1750</v>
      </c>
      <c r="E277" s="26">
        <v>7</v>
      </c>
      <c r="F277" s="60">
        <v>36454</v>
      </c>
      <c r="G277" s="63">
        <v>15</v>
      </c>
      <c r="H277" s="63">
        <v>36</v>
      </c>
      <c r="I277" s="60">
        <v>7929000</v>
      </c>
      <c r="J277" s="63">
        <v>219</v>
      </c>
      <c r="K277" s="60">
        <v>1690103</v>
      </c>
      <c r="L277" s="53">
        <v>227</v>
      </c>
      <c r="N277" s="63">
        <f t="shared" si="8"/>
        <v>15</v>
      </c>
      <c r="O277" s="64">
        <f t="shared" si="9"/>
        <v>29</v>
      </c>
    </row>
    <row r="278" spans="1:15">
      <c r="A278" s="26">
        <v>540178</v>
      </c>
      <c r="B278" s="41" t="s">
        <v>2076</v>
      </c>
      <c r="C278" s="27" t="s">
        <v>1803</v>
      </c>
      <c r="D278" s="41" t="s">
        <v>1750</v>
      </c>
      <c r="E278" s="26">
        <v>7</v>
      </c>
      <c r="F278" s="60">
        <v>1432</v>
      </c>
      <c r="G278" s="63">
        <v>1</v>
      </c>
      <c r="H278" s="63">
        <v>1</v>
      </c>
      <c r="I278" s="60">
        <v>87000</v>
      </c>
      <c r="J278" s="63">
        <v>4</v>
      </c>
      <c r="K278" s="60">
        <v>66578</v>
      </c>
      <c r="L278" s="53">
        <v>41</v>
      </c>
      <c r="N278" s="63">
        <f t="shared" si="8"/>
        <v>156</v>
      </c>
      <c r="O278" s="64">
        <f t="shared" si="9"/>
        <v>128</v>
      </c>
    </row>
    <row r="279" spans="1:15">
      <c r="A279" s="26">
        <v>540264</v>
      </c>
      <c r="B279" s="41" t="s">
        <v>2077</v>
      </c>
      <c r="C279" s="27" t="s">
        <v>1803</v>
      </c>
      <c r="D279" s="41" t="s">
        <v>1750</v>
      </c>
      <c r="E279" s="26">
        <v>7</v>
      </c>
      <c r="F279" s="60">
        <v>616</v>
      </c>
      <c r="G279" s="63">
        <v>0</v>
      </c>
      <c r="H279" s="63">
        <v>1</v>
      </c>
      <c r="I279" s="60">
        <v>350000</v>
      </c>
      <c r="J279" s="63">
        <v>2</v>
      </c>
      <c r="K279" s="60">
        <v>2110</v>
      </c>
      <c r="L279" s="53">
        <v>0</v>
      </c>
      <c r="N279" s="63">
        <f t="shared" si="8"/>
        <v>168</v>
      </c>
      <c r="O279" s="64">
        <f t="shared" si="9"/>
        <v>185</v>
      </c>
    </row>
    <row r="280" spans="1:15">
      <c r="A280" s="26">
        <v>540266</v>
      </c>
      <c r="B280" s="41" t="s">
        <v>2011</v>
      </c>
      <c r="C280" s="27" t="s">
        <v>1803</v>
      </c>
      <c r="D280" s="41" t="s">
        <v>1750</v>
      </c>
      <c r="E280" s="26">
        <v>7</v>
      </c>
      <c r="F280" s="60">
        <v>703</v>
      </c>
      <c r="G280" s="63">
        <v>0</v>
      </c>
      <c r="H280" s="63">
        <v>1</v>
      </c>
      <c r="I280" s="60">
        <v>350000</v>
      </c>
      <c r="J280" s="63">
        <v>2</v>
      </c>
      <c r="K280" s="60">
        <v>9731</v>
      </c>
      <c r="L280" s="53">
        <v>41</v>
      </c>
      <c r="N280" s="63">
        <f t="shared" si="8"/>
        <v>168</v>
      </c>
      <c r="O280" s="64">
        <f t="shared" si="9"/>
        <v>171</v>
      </c>
    </row>
    <row r="281" spans="1:15">
      <c r="A281" s="26">
        <v>540265</v>
      </c>
      <c r="B281" s="41" t="s">
        <v>2078</v>
      </c>
      <c r="C281" s="27" t="s">
        <v>1803</v>
      </c>
      <c r="D281" s="41" t="s">
        <v>1750</v>
      </c>
      <c r="E281" s="26">
        <v>7</v>
      </c>
      <c r="F281" s="60">
        <v>1807</v>
      </c>
      <c r="G281" s="63">
        <v>1</v>
      </c>
      <c r="H281" s="63">
        <v>1</v>
      </c>
      <c r="I281" s="60">
        <v>145000</v>
      </c>
      <c r="J281" s="63">
        <v>0</v>
      </c>
      <c r="K281" s="60">
        <v>0</v>
      </c>
      <c r="L281" s="53">
        <v>22</v>
      </c>
      <c r="N281" s="63">
        <f t="shared" si="8"/>
        <v>199</v>
      </c>
      <c r="O281" s="64">
        <f t="shared" si="9"/>
        <v>191</v>
      </c>
    </row>
    <row r="282" spans="1:15">
      <c r="A282" s="26">
        <v>540176</v>
      </c>
      <c r="B282" s="41" t="s">
        <v>2079</v>
      </c>
      <c r="C282" s="27" t="s">
        <v>1803</v>
      </c>
      <c r="D282" s="41" t="s">
        <v>1750</v>
      </c>
      <c r="E282" s="26">
        <v>7</v>
      </c>
      <c r="F282" s="60">
        <v>8755</v>
      </c>
      <c r="G282" s="63">
        <v>4</v>
      </c>
      <c r="H282" s="63">
        <v>5</v>
      </c>
      <c r="I282" s="60">
        <v>920000</v>
      </c>
      <c r="J282" s="63">
        <v>6</v>
      </c>
      <c r="K282" s="60">
        <v>19369</v>
      </c>
      <c r="L282" s="53">
        <v>40</v>
      </c>
      <c r="N282" s="63">
        <f t="shared" si="8"/>
        <v>142</v>
      </c>
      <c r="O282" s="64">
        <f t="shared" si="9"/>
        <v>160</v>
      </c>
    </row>
    <row r="283" spans="1:15">
      <c r="A283" s="29">
        <v>540175</v>
      </c>
      <c r="B283" s="42" t="s">
        <v>1802</v>
      </c>
      <c r="C283" s="30" t="s">
        <v>1803</v>
      </c>
      <c r="D283" s="42" t="s">
        <v>1785</v>
      </c>
      <c r="E283" s="29">
        <v>7</v>
      </c>
      <c r="F283" s="72">
        <v>96726</v>
      </c>
      <c r="G283" s="73">
        <v>61</v>
      </c>
      <c r="H283" s="73">
        <v>91</v>
      </c>
      <c r="I283" s="72">
        <v>15919000</v>
      </c>
      <c r="J283" s="73">
        <v>302</v>
      </c>
      <c r="K283" s="72">
        <v>2860933</v>
      </c>
      <c r="L283" s="74">
        <v>1553</v>
      </c>
      <c r="N283" s="73">
        <f t="shared" si="8"/>
        <v>14</v>
      </c>
      <c r="O283" s="81">
        <f t="shared" si="9"/>
        <v>16</v>
      </c>
    </row>
    <row r="284" spans="1:15">
      <c r="A284" s="70">
        <v>54083</v>
      </c>
      <c r="B284" s="44"/>
      <c r="C284" s="45" t="s">
        <v>2142</v>
      </c>
      <c r="D284" s="44" t="s">
        <v>1745</v>
      </c>
      <c r="E284" s="43">
        <v>7</v>
      </c>
      <c r="F284" s="69">
        <v>147368</v>
      </c>
      <c r="G284" s="70">
        <v>83</v>
      </c>
      <c r="H284" s="70">
        <v>138</v>
      </c>
      <c r="I284" s="69">
        <v>25939000</v>
      </c>
      <c r="J284" s="70">
        <v>549</v>
      </c>
      <c r="K284" s="69">
        <v>4784242</v>
      </c>
      <c r="L284" s="55">
        <v>1954</v>
      </c>
      <c r="N284" s="70">
        <f t="shared" si="8"/>
        <v>13</v>
      </c>
      <c r="O284" s="80">
        <f t="shared" si="9"/>
        <v>21</v>
      </c>
    </row>
    <row r="285" spans="1:15">
      <c r="A285" s="26">
        <v>540262</v>
      </c>
      <c r="B285" s="41" t="s">
        <v>2080</v>
      </c>
      <c r="C285" s="27" t="s">
        <v>1943</v>
      </c>
      <c r="D285" s="41" t="s">
        <v>1750</v>
      </c>
      <c r="E285" s="26">
        <v>5</v>
      </c>
      <c r="F285" s="60" t="s">
        <v>2158</v>
      </c>
      <c r="G285" s="53" t="s">
        <v>2158</v>
      </c>
      <c r="H285" s="53" t="s">
        <v>2158</v>
      </c>
      <c r="I285" s="60" t="s">
        <v>2158</v>
      </c>
      <c r="J285" s="53" t="s">
        <v>2158</v>
      </c>
      <c r="K285" s="60" t="s">
        <v>2158</v>
      </c>
      <c r="L285" s="53">
        <v>17</v>
      </c>
      <c r="N285" s="63" t="str">
        <f t="shared" si="8"/>
        <v/>
      </c>
      <c r="O285" s="64" t="str">
        <f t="shared" si="9"/>
        <v/>
      </c>
    </row>
    <row r="286" spans="1:15">
      <c r="A286" s="26">
        <v>540179</v>
      </c>
      <c r="B286" s="41" t="s">
        <v>1985</v>
      </c>
      <c r="C286" s="27" t="s">
        <v>1943</v>
      </c>
      <c r="D286" s="41" t="s">
        <v>1750</v>
      </c>
      <c r="E286" s="26">
        <v>5</v>
      </c>
      <c r="F286" s="60">
        <v>771</v>
      </c>
      <c r="G286" s="63">
        <v>1</v>
      </c>
      <c r="H286" s="63">
        <v>2</v>
      </c>
      <c r="I286" s="60">
        <v>92000</v>
      </c>
      <c r="J286" s="63">
        <v>15</v>
      </c>
      <c r="K286" s="60">
        <v>59018</v>
      </c>
      <c r="L286" s="53">
        <v>43</v>
      </c>
      <c r="N286" s="63">
        <f t="shared" si="8"/>
        <v>105</v>
      </c>
      <c r="O286" s="64">
        <f t="shared" si="9"/>
        <v>133</v>
      </c>
    </row>
    <row r="287" spans="1:15">
      <c r="A287" s="26">
        <v>540180</v>
      </c>
      <c r="B287" s="41" t="s">
        <v>2081</v>
      </c>
      <c r="C287" s="27" t="s">
        <v>1943</v>
      </c>
      <c r="D287" s="41" t="s">
        <v>1750</v>
      </c>
      <c r="E287" s="26">
        <v>5</v>
      </c>
      <c r="F287" s="60">
        <v>0</v>
      </c>
      <c r="G287" s="63">
        <v>0</v>
      </c>
      <c r="H287" s="63">
        <v>0</v>
      </c>
      <c r="I287" s="60">
        <v>0</v>
      </c>
      <c r="J287" s="63">
        <v>1</v>
      </c>
      <c r="K287" s="60">
        <v>9033</v>
      </c>
      <c r="L287" s="53">
        <v>18</v>
      </c>
      <c r="N287" s="63">
        <f t="shared" si="8"/>
        <v>184</v>
      </c>
      <c r="O287" s="64">
        <f t="shared" si="9"/>
        <v>173</v>
      </c>
    </row>
    <row r="288" spans="1:15">
      <c r="A288" s="26">
        <v>540132</v>
      </c>
      <c r="B288" s="41" t="s">
        <v>2082</v>
      </c>
      <c r="C288" s="27" t="s">
        <v>1943</v>
      </c>
      <c r="D288" s="41" t="s">
        <v>1750</v>
      </c>
      <c r="E288" s="26">
        <v>5</v>
      </c>
      <c r="F288" s="60" t="s">
        <v>2158</v>
      </c>
      <c r="G288" s="53" t="s">
        <v>2158</v>
      </c>
      <c r="H288" s="53" t="s">
        <v>2158</v>
      </c>
      <c r="I288" s="60" t="s">
        <v>2158</v>
      </c>
      <c r="J288" s="53" t="s">
        <v>2158</v>
      </c>
      <c r="K288" s="60" t="s">
        <v>2158</v>
      </c>
      <c r="L288" s="53">
        <v>1</v>
      </c>
      <c r="N288" s="63" t="str">
        <f t="shared" si="8"/>
        <v/>
      </c>
      <c r="O288" s="64" t="str">
        <f t="shared" si="9"/>
        <v/>
      </c>
    </row>
    <row r="289" spans="1:15">
      <c r="A289" s="26">
        <v>540182</v>
      </c>
      <c r="B289" s="41" t="s">
        <v>1998</v>
      </c>
      <c r="C289" s="27" t="s">
        <v>1943</v>
      </c>
      <c r="D289" s="41" t="s">
        <v>1750</v>
      </c>
      <c r="E289" s="26">
        <v>5</v>
      </c>
      <c r="F289" s="60">
        <v>14893</v>
      </c>
      <c r="G289" s="63">
        <v>3</v>
      </c>
      <c r="H289" s="63">
        <v>11</v>
      </c>
      <c r="I289" s="60">
        <v>1335000</v>
      </c>
      <c r="J289" s="63">
        <v>20</v>
      </c>
      <c r="K289" s="60">
        <v>124484</v>
      </c>
      <c r="L289" s="53">
        <v>33</v>
      </c>
      <c r="N289" s="63">
        <f t="shared" si="8"/>
        <v>91</v>
      </c>
      <c r="O289" s="64">
        <f t="shared" si="9"/>
        <v>100</v>
      </c>
    </row>
    <row r="290" spans="1:15">
      <c r="A290" s="26">
        <v>540263</v>
      </c>
      <c r="B290" s="41" t="s">
        <v>2083</v>
      </c>
      <c r="C290" s="27" t="s">
        <v>1943</v>
      </c>
      <c r="D290" s="41" t="s">
        <v>1750</v>
      </c>
      <c r="E290" s="26">
        <v>5</v>
      </c>
      <c r="F290" s="60" t="s">
        <v>2158</v>
      </c>
      <c r="G290" s="53" t="s">
        <v>2158</v>
      </c>
      <c r="H290" s="53" t="s">
        <v>2158</v>
      </c>
      <c r="I290" s="60" t="s">
        <v>2158</v>
      </c>
      <c r="J290" s="53" t="s">
        <v>2158</v>
      </c>
      <c r="K290" s="60" t="s">
        <v>2158</v>
      </c>
      <c r="L290" s="53">
        <v>15</v>
      </c>
      <c r="N290" s="63" t="str">
        <f t="shared" si="8"/>
        <v/>
      </c>
      <c r="O290" s="64" t="str">
        <f t="shared" si="9"/>
        <v/>
      </c>
    </row>
    <row r="291" spans="1:15">
      <c r="A291" s="29">
        <v>540224</v>
      </c>
      <c r="B291" s="42" t="s">
        <v>1942</v>
      </c>
      <c r="C291" s="30" t="s">
        <v>1943</v>
      </c>
      <c r="D291" s="42" t="s">
        <v>1785</v>
      </c>
      <c r="E291" s="29">
        <v>5</v>
      </c>
      <c r="F291" s="72">
        <v>20194</v>
      </c>
      <c r="G291" s="73">
        <v>6</v>
      </c>
      <c r="H291" s="73">
        <v>22</v>
      </c>
      <c r="I291" s="72">
        <v>4497000</v>
      </c>
      <c r="J291" s="73">
        <v>32</v>
      </c>
      <c r="K291" s="72">
        <v>326485</v>
      </c>
      <c r="L291" s="74">
        <v>395</v>
      </c>
      <c r="N291" s="73">
        <f t="shared" si="8"/>
        <v>53</v>
      </c>
      <c r="O291" s="81">
        <f t="shared" si="9"/>
        <v>51</v>
      </c>
    </row>
    <row r="292" spans="1:15">
      <c r="A292" s="70">
        <v>54085</v>
      </c>
      <c r="B292" s="44"/>
      <c r="C292" s="45" t="s">
        <v>2143</v>
      </c>
      <c r="D292" s="44" t="s">
        <v>1745</v>
      </c>
      <c r="E292" s="43">
        <v>5</v>
      </c>
      <c r="F292" s="69">
        <v>35858</v>
      </c>
      <c r="G292" s="70">
        <v>10</v>
      </c>
      <c r="H292" s="70">
        <v>35</v>
      </c>
      <c r="I292" s="69">
        <v>5924000</v>
      </c>
      <c r="J292" s="70">
        <v>68</v>
      </c>
      <c r="K292" s="69">
        <v>519020</v>
      </c>
      <c r="L292" s="55">
        <v>522</v>
      </c>
      <c r="N292" s="70">
        <f t="shared" si="8"/>
        <v>49</v>
      </c>
      <c r="O292" s="80">
        <f t="shared" si="9"/>
        <v>52</v>
      </c>
    </row>
    <row r="293" spans="1:15">
      <c r="A293" s="26">
        <v>540184</v>
      </c>
      <c r="B293" s="41" t="s">
        <v>1926</v>
      </c>
      <c r="C293" s="27" t="s">
        <v>1902</v>
      </c>
      <c r="D293" s="41" t="s">
        <v>1750</v>
      </c>
      <c r="E293" s="26">
        <v>5</v>
      </c>
      <c r="F293" s="60">
        <v>5486</v>
      </c>
      <c r="G293" s="63">
        <v>3</v>
      </c>
      <c r="H293" s="63">
        <v>4</v>
      </c>
      <c r="I293" s="60">
        <v>335000</v>
      </c>
      <c r="J293" s="63">
        <v>44</v>
      </c>
      <c r="K293" s="60">
        <v>280481</v>
      </c>
      <c r="L293" s="53">
        <v>29</v>
      </c>
      <c r="N293" s="63">
        <f t="shared" si="8"/>
        <v>58</v>
      </c>
      <c r="O293" s="64">
        <f t="shared" si="9"/>
        <v>71</v>
      </c>
    </row>
    <row r="294" spans="1:15">
      <c r="A294" s="26">
        <v>540185</v>
      </c>
      <c r="B294" s="41" t="s">
        <v>1917</v>
      </c>
      <c r="C294" s="27" t="s">
        <v>1902</v>
      </c>
      <c r="D294" s="41" t="s">
        <v>1750</v>
      </c>
      <c r="E294" s="26">
        <v>5</v>
      </c>
      <c r="F294" s="60">
        <v>31368</v>
      </c>
      <c r="G294" s="63">
        <v>14</v>
      </c>
      <c r="H294" s="63">
        <v>16</v>
      </c>
      <c r="I294" s="60">
        <v>3399000</v>
      </c>
      <c r="J294" s="63">
        <v>47</v>
      </c>
      <c r="K294" s="60">
        <v>763907</v>
      </c>
      <c r="L294" s="53">
        <v>220</v>
      </c>
      <c r="N294" s="63">
        <f t="shared" si="8"/>
        <v>53</v>
      </c>
      <c r="O294" s="64">
        <f t="shared" si="9"/>
        <v>45</v>
      </c>
    </row>
    <row r="295" spans="1:15">
      <c r="A295" s="29">
        <v>540183</v>
      </c>
      <c r="B295" s="42" t="s">
        <v>1901</v>
      </c>
      <c r="C295" s="30" t="s">
        <v>1902</v>
      </c>
      <c r="D295" s="42" t="s">
        <v>1785</v>
      </c>
      <c r="E295" s="29">
        <v>5</v>
      </c>
      <c r="F295" s="72">
        <v>48041</v>
      </c>
      <c r="G295" s="73">
        <v>27</v>
      </c>
      <c r="H295" s="73">
        <v>62</v>
      </c>
      <c r="I295" s="72">
        <v>9364000</v>
      </c>
      <c r="J295" s="73">
        <v>84</v>
      </c>
      <c r="K295" s="72">
        <v>2224595</v>
      </c>
      <c r="L295" s="74">
        <v>828</v>
      </c>
      <c r="N295" s="73">
        <f t="shared" si="8"/>
        <v>37</v>
      </c>
      <c r="O295" s="81">
        <f t="shared" si="9"/>
        <v>22</v>
      </c>
    </row>
    <row r="296" spans="1:15">
      <c r="A296" s="70">
        <v>54087</v>
      </c>
      <c r="B296" s="44"/>
      <c r="C296" s="45" t="s">
        <v>2144</v>
      </c>
      <c r="D296" s="44" t="s">
        <v>1745</v>
      </c>
      <c r="E296" s="43">
        <v>5</v>
      </c>
      <c r="F296" s="69">
        <v>84895</v>
      </c>
      <c r="G296" s="70">
        <v>44</v>
      </c>
      <c r="H296" s="70">
        <v>82</v>
      </c>
      <c r="I296" s="69">
        <v>13098000</v>
      </c>
      <c r="J296" s="70">
        <v>175</v>
      </c>
      <c r="K296" s="69">
        <v>3268983</v>
      </c>
      <c r="L296" s="55">
        <v>1077</v>
      </c>
      <c r="N296" s="70">
        <f t="shared" si="8"/>
        <v>42</v>
      </c>
      <c r="O296" s="80">
        <f t="shared" si="9"/>
        <v>34</v>
      </c>
    </row>
    <row r="297" spans="1:15">
      <c r="A297" s="26">
        <v>540187</v>
      </c>
      <c r="B297" s="41" t="s">
        <v>1944</v>
      </c>
      <c r="C297" s="27" t="s">
        <v>1797</v>
      </c>
      <c r="D297" s="41" t="s">
        <v>1750</v>
      </c>
      <c r="E297" s="26">
        <v>1</v>
      </c>
      <c r="F297" s="60">
        <v>6034</v>
      </c>
      <c r="G297" s="63">
        <v>3</v>
      </c>
      <c r="H297" s="63">
        <v>8</v>
      </c>
      <c r="I297" s="60">
        <v>1378000</v>
      </c>
      <c r="J297" s="63">
        <v>22</v>
      </c>
      <c r="K297" s="60">
        <v>299330</v>
      </c>
      <c r="L297" s="53">
        <v>39</v>
      </c>
      <c r="N297" s="63">
        <f t="shared" si="8"/>
        <v>87</v>
      </c>
      <c r="O297" s="64">
        <f t="shared" si="9"/>
        <v>66</v>
      </c>
    </row>
    <row r="298" spans="1:15">
      <c r="A298" s="29">
        <v>540186</v>
      </c>
      <c r="B298" s="42" t="s">
        <v>1796</v>
      </c>
      <c r="C298" s="30" t="s">
        <v>1797</v>
      </c>
      <c r="D298" s="42" t="s">
        <v>1785</v>
      </c>
      <c r="E298" s="29">
        <v>1</v>
      </c>
      <c r="F298" s="72">
        <v>82572</v>
      </c>
      <c r="G298" s="73">
        <v>81</v>
      </c>
      <c r="H298" s="73">
        <v>101</v>
      </c>
      <c r="I298" s="72">
        <v>15029000</v>
      </c>
      <c r="J298" s="73">
        <v>444</v>
      </c>
      <c r="K298" s="72">
        <v>7679227</v>
      </c>
      <c r="L298" s="74">
        <v>924</v>
      </c>
      <c r="N298" s="73">
        <f t="shared" si="8"/>
        <v>8</v>
      </c>
      <c r="O298" s="81">
        <f t="shared" si="9"/>
        <v>7</v>
      </c>
    </row>
    <row r="299" spans="1:15">
      <c r="A299" s="70">
        <v>54089</v>
      </c>
      <c r="B299" s="44"/>
      <c r="C299" s="45" t="s">
        <v>2145</v>
      </c>
      <c r="D299" s="44" t="s">
        <v>1745</v>
      </c>
      <c r="E299" s="43">
        <v>1</v>
      </c>
      <c r="F299" s="69">
        <v>88606</v>
      </c>
      <c r="G299" s="70">
        <v>84</v>
      </c>
      <c r="H299" s="70">
        <v>109</v>
      </c>
      <c r="I299" s="69">
        <v>16407000</v>
      </c>
      <c r="J299" s="70">
        <v>466</v>
      </c>
      <c r="K299" s="69">
        <v>7978557</v>
      </c>
      <c r="L299" s="55">
        <v>963</v>
      </c>
      <c r="N299" s="70">
        <f t="shared" si="8"/>
        <v>17</v>
      </c>
      <c r="O299" s="80">
        <f t="shared" si="9"/>
        <v>11</v>
      </c>
    </row>
    <row r="300" spans="1:15">
      <c r="A300" s="26">
        <v>540189</v>
      </c>
      <c r="B300" s="41" t="s">
        <v>2084</v>
      </c>
      <c r="C300" s="27" t="s">
        <v>1959</v>
      </c>
      <c r="D300" s="41" t="s">
        <v>1750</v>
      </c>
      <c r="E300" s="26">
        <v>6</v>
      </c>
      <c r="F300" s="60">
        <v>2264</v>
      </c>
      <c r="G300" s="63">
        <v>0</v>
      </c>
      <c r="H300" s="63">
        <v>2</v>
      </c>
      <c r="I300" s="60">
        <v>473000</v>
      </c>
      <c r="J300" s="63">
        <v>2</v>
      </c>
      <c r="K300" s="60">
        <v>69000</v>
      </c>
      <c r="L300" s="53">
        <v>13</v>
      </c>
      <c r="N300" s="63">
        <f t="shared" si="8"/>
        <v>168</v>
      </c>
      <c r="O300" s="64">
        <f t="shared" si="9"/>
        <v>125</v>
      </c>
    </row>
    <row r="301" spans="1:15">
      <c r="A301" s="26">
        <v>540190</v>
      </c>
      <c r="B301" s="41" t="s">
        <v>2085</v>
      </c>
      <c r="C301" s="27" t="s">
        <v>1959</v>
      </c>
      <c r="D301" s="41" t="s">
        <v>1750</v>
      </c>
      <c r="E301" s="26">
        <v>6</v>
      </c>
      <c r="F301" s="60">
        <v>21618</v>
      </c>
      <c r="G301" s="63">
        <v>11</v>
      </c>
      <c r="H301" s="63">
        <v>14</v>
      </c>
      <c r="I301" s="60">
        <v>2308000</v>
      </c>
      <c r="J301" s="63">
        <v>18</v>
      </c>
      <c r="K301" s="60">
        <v>67163</v>
      </c>
      <c r="L301" s="53">
        <v>153</v>
      </c>
      <c r="N301" s="63">
        <f t="shared" si="8"/>
        <v>95</v>
      </c>
      <c r="O301" s="64">
        <f t="shared" si="9"/>
        <v>127</v>
      </c>
    </row>
    <row r="302" spans="1:15">
      <c r="A302" s="29">
        <v>540188</v>
      </c>
      <c r="B302" s="42" t="s">
        <v>1958</v>
      </c>
      <c r="C302" s="30" t="s">
        <v>1959</v>
      </c>
      <c r="D302" s="42" t="s">
        <v>1785</v>
      </c>
      <c r="E302" s="29">
        <v>6</v>
      </c>
      <c r="F302" s="72">
        <v>12146</v>
      </c>
      <c r="G302" s="73">
        <v>6</v>
      </c>
      <c r="H302" s="73">
        <v>13</v>
      </c>
      <c r="I302" s="72">
        <v>2575000</v>
      </c>
      <c r="J302" s="73">
        <v>36</v>
      </c>
      <c r="K302" s="72">
        <v>483547</v>
      </c>
      <c r="L302" s="74">
        <v>261</v>
      </c>
      <c r="N302" s="73">
        <f t="shared" si="8"/>
        <v>51</v>
      </c>
      <c r="O302" s="81">
        <f t="shared" si="9"/>
        <v>44</v>
      </c>
    </row>
    <row r="303" spans="1:15">
      <c r="A303" s="70">
        <v>54091</v>
      </c>
      <c r="B303" s="44"/>
      <c r="C303" s="45" t="s">
        <v>2146</v>
      </c>
      <c r="D303" s="44" t="s">
        <v>1745</v>
      </c>
      <c r="E303" s="43">
        <v>6</v>
      </c>
      <c r="F303" s="69">
        <v>36028</v>
      </c>
      <c r="G303" s="70">
        <v>17</v>
      </c>
      <c r="H303" s="70">
        <v>29</v>
      </c>
      <c r="I303" s="69">
        <v>5356000</v>
      </c>
      <c r="J303" s="70">
        <v>56</v>
      </c>
      <c r="K303" s="69">
        <v>619710</v>
      </c>
      <c r="L303" s="55">
        <v>427</v>
      </c>
      <c r="N303" s="70">
        <f t="shared" si="8"/>
        <v>53</v>
      </c>
      <c r="O303" s="80">
        <f t="shared" si="9"/>
        <v>49</v>
      </c>
    </row>
    <row r="304" spans="1:15">
      <c r="A304" s="26">
        <v>540260</v>
      </c>
      <c r="B304" s="41" t="s">
        <v>2086</v>
      </c>
      <c r="C304" s="27" t="s">
        <v>1806</v>
      </c>
      <c r="D304" s="41" t="s">
        <v>1750</v>
      </c>
      <c r="E304" s="26">
        <v>7</v>
      </c>
      <c r="F304" s="60">
        <v>0</v>
      </c>
      <c r="G304" s="63">
        <v>0</v>
      </c>
      <c r="H304" s="63">
        <v>0</v>
      </c>
      <c r="I304" s="60">
        <v>0</v>
      </c>
      <c r="J304" s="63">
        <v>1</v>
      </c>
      <c r="K304" s="60">
        <v>5577</v>
      </c>
      <c r="L304" s="53">
        <v>2</v>
      </c>
      <c r="N304" s="63">
        <f t="shared" si="8"/>
        <v>184</v>
      </c>
      <c r="O304" s="64">
        <f t="shared" si="9"/>
        <v>177</v>
      </c>
    </row>
    <row r="305" spans="1:15">
      <c r="A305" s="26">
        <v>540192</v>
      </c>
      <c r="B305" s="41" t="s">
        <v>2087</v>
      </c>
      <c r="C305" s="27" t="s">
        <v>1806</v>
      </c>
      <c r="D305" s="41" t="s">
        <v>1750</v>
      </c>
      <c r="E305" s="26">
        <v>7</v>
      </c>
      <c r="F305" s="60">
        <v>574</v>
      </c>
      <c r="G305" s="63">
        <v>1</v>
      </c>
      <c r="H305" s="63">
        <v>1</v>
      </c>
      <c r="I305" s="60">
        <v>236000</v>
      </c>
      <c r="J305" s="63">
        <v>0</v>
      </c>
      <c r="K305" s="60">
        <v>0</v>
      </c>
      <c r="L305" s="53">
        <v>12</v>
      </c>
      <c r="N305" s="63">
        <f t="shared" si="8"/>
        <v>199</v>
      </c>
      <c r="O305" s="64">
        <f t="shared" si="9"/>
        <v>191</v>
      </c>
    </row>
    <row r="306" spans="1:15">
      <c r="A306" s="26">
        <v>540193</v>
      </c>
      <c r="B306" s="41" t="s">
        <v>1883</v>
      </c>
      <c r="C306" s="27" t="s">
        <v>1806</v>
      </c>
      <c r="D306" s="41" t="s">
        <v>1750</v>
      </c>
      <c r="E306" s="26">
        <v>7</v>
      </c>
      <c r="F306" s="60">
        <v>10910</v>
      </c>
      <c r="G306" s="63">
        <v>4</v>
      </c>
      <c r="H306" s="63">
        <v>9</v>
      </c>
      <c r="I306" s="60">
        <v>1791000</v>
      </c>
      <c r="J306" s="63">
        <v>32</v>
      </c>
      <c r="K306" s="60">
        <v>291671</v>
      </c>
      <c r="L306" s="53">
        <v>17</v>
      </c>
      <c r="N306" s="63">
        <f t="shared" si="8"/>
        <v>74</v>
      </c>
      <c r="O306" s="64">
        <f t="shared" si="9"/>
        <v>68</v>
      </c>
    </row>
    <row r="307" spans="1:15">
      <c r="A307" s="26">
        <v>540194</v>
      </c>
      <c r="B307" s="41" t="s">
        <v>1805</v>
      </c>
      <c r="C307" s="27" t="s">
        <v>1806</v>
      </c>
      <c r="D307" s="41" t="s">
        <v>1750</v>
      </c>
      <c r="E307" s="26">
        <v>7</v>
      </c>
      <c r="F307" s="60">
        <v>78287</v>
      </c>
      <c r="G307" s="63">
        <v>52</v>
      </c>
      <c r="H307" s="63">
        <v>56</v>
      </c>
      <c r="I307" s="60">
        <v>10147000</v>
      </c>
      <c r="J307" s="63">
        <v>251</v>
      </c>
      <c r="K307" s="60">
        <v>6223178</v>
      </c>
      <c r="L307" s="53">
        <v>249</v>
      </c>
      <c r="N307" s="63">
        <f t="shared" si="8"/>
        <v>13</v>
      </c>
      <c r="O307" s="64">
        <f t="shared" si="9"/>
        <v>6</v>
      </c>
    </row>
    <row r="308" spans="1:15">
      <c r="A308" s="26">
        <v>540261</v>
      </c>
      <c r="B308" s="41" t="s">
        <v>2088</v>
      </c>
      <c r="C308" s="27" t="s">
        <v>1806</v>
      </c>
      <c r="D308" s="41" t="s">
        <v>1750</v>
      </c>
      <c r="E308" s="26">
        <v>7</v>
      </c>
      <c r="F308" s="60">
        <v>0</v>
      </c>
      <c r="G308" s="63">
        <v>0</v>
      </c>
      <c r="H308" s="63">
        <v>0</v>
      </c>
      <c r="I308" s="60">
        <v>0</v>
      </c>
      <c r="J308" s="63">
        <v>1</v>
      </c>
      <c r="K308" s="60">
        <v>0</v>
      </c>
      <c r="L308" s="53">
        <v>0</v>
      </c>
      <c r="N308" s="63">
        <f t="shared" si="8"/>
        <v>184</v>
      </c>
      <c r="O308" s="64">
        <f t="shared" si="9"/>
        <v>191</v>
      </c>
    </row>
    <row r="309" spans="1:15">
      <c r="A309" s="29">
        <v>540191</v>
      </c>
      <c r="B309" s="42" t="s">
        <v>1884</v>
      </c>
      <c r="C309" s="30" t="s">
        <v>1806</v>
      </c>
      <c r="D309" s="42" t="s">
        <v>1785</v>
      </c>
      <c r="E309" s="29">
        <v>7</v>
      </c>
      <c r="F309" s="72">
        <v>21313</v>
      </c>
      <c r="G309" s="73">
        <v>22</v>
      </c>
      <c r="H309" s="73">
        <v>28</v>
      </c>
      <c r="I309" s="72">
        <v>5249000</v>
      </c>
      <c r="J309" s="73">
        <v>89</v>
      </c>
      <c r="K309" s="72">
        <v>591681</v>
      </c>
      <c r="L309" s="74">
        <v>345</v>
      </c>
      <c r="N309" s="73">
        <f t="shared" si="8"/>
        <v>35</v>
      </c>
      <c r="O309" s="81">
        <f t="shared" si="9"/>
        <v>41</v>
      </c>
    </row>
    <row r="310" spans="1:15">
      <c r="A310" s="70">
        <v>54093</v>
      </c>
      <c r="B310" s="44"/>
      <c r="C310" s="45" t="s">
        <v>2147</v>
      </c>
      <c r="D310" s="44" t="s">
        <v>1745</v>
      </c>
      <c r="E310" s="43">
        <v>7</v>
      </c>
      <c r="F310" s="69">
        <v>111084</v>
      </c>
      <c r="G310" s="70">
        <v>79</v>
      </c>
      <c r="H310" s="70">
        <v>94</v>
      </c>
      <c r="I310" s="69">
        <v>17423000</v>
      </c>
      <c r="J310" s="70">
        <v>374</v>
      </c>
      <c r="K310" s="69">
        <v>7112107</v>
      </c>
      <c r="L310" s="55">
        <v>625</v>
      </c>
      <c r="N310" s="70">
        <f t="shared" si="8"/>
        <v>27</v>
      </c>
      <c r="O310" s="80">
        <f t="shared" si="9"/>
        <v>14</v>
      </c>
    </row>
    <row r="311" spans="1:15">
      <c r="A311" s="26">
        <v>540259</v>
      </c>
      <c r="B311" s="41" t="s">
        <v>2089</v>
      </c>
      <c r="C311" s="27" t="s">
        <v>1987</v>
      </c>
      <c r="D311" s="41" t="s">
        <v>1750</v>
      </c>
      <c r="E311" s="26">
        <v>5</v>
      </c>
      <c r="F311" s="60">
        <v>3373</v>
      </c>
      <c r="G311" s="63">
        <v>3</v>
      </c>
      <c r="H311" s="63">
        <v>4</v>
      </c>
      <c r="I311" s="60">
        <v>501000</v>
      </c>
      <c r="J311" s="63">
        <v>5</v>
      </c>
      <c r="K311" s="60">
        <v>37074</v>
      </c>
      <c r="L311" s="53">
        <v>58</v>
      </c>
      <c r="N311" s="63">
        <f t="shared" si="8"/>
        <v>148</v>
      </c>
      <c r="O311" s="64">
        <f t="shared" si="9"/>
        <v>144</v>
      </c>
    </row>
    <row r="312" spans="1:15">
      <c r="A312" s="26">
        <v>540195</v>
      </c>
      <c r="B312" s="41" t="s">
        <v>2016</v>
      </c>
      <c r="C312" s="27" t="s">
        <v>1987</v>
      </c>
      <c r="D312" s="41" t="s">
        <v>1750</v>
      </c>
      <c r="E312" s="26">
        <v>5</v>
      </c>
      <c r="F312" s="60">
        <v>310</v>
      </c>
      <c r="G312" s="63">
        <v>1</v>
      </c>
      <c r="H312" s="63">
        <v>1</v>
      </c>
      <c r="I312" s="60">
        <v>10000</v>
      </c>
      <c r="J312" s="63">
        <v>8</v>
      </c>
      <c r="K312" s="60">
        <v>53124</v>
      </c>
      <c r="L312" s="53">
        <v>12</v>
      </c>
      <c r="N312" s="63">
        <f t="shared" si="8"/>
        <v>133</v>
      </c>
      <c r="O312" s="64">
        <f t="shared" si="9"/>
        <v>136</v>
      </c>
    </row>
    <row r="313" spans="1:15">
      <c r="A313" s="26">
        <v>540197</v>
      </c>
      <c r="B313" s="41" t="s">
        <v>1986</v>
      </c>
      <c r="C313" s="27" t="s">
        <v>1987</v>
      </c>
      <c r="D313" s="41" t="s">
        <v>1750</v>
      </c>
      <c r="E313" s="26">
        <v>5</v>
      </c>
      <c r="F313" s="60">
        <v>6507</v>
      </c>
      <c r="G313" s="63">
        <v>6</v>
      </c>
      <c r="H313" s="63">
        <v>6</v>
      </c>
      <c r="I313" s="60">
        <v>508000</v>
      </c>
      <c r="J313" s="63">
        <v>17</v>
      </c>
      <c r="K313" s="60">
        <v>83063</v>
      </c>
      <c r="L313" s="53">
        <v>92</v>
      </c>
      <c r="N313" s="63">
        <f t="shared" si="8"/>
        <v>97</v>
      </c>
      <c r="O313" s="64">
        <f t="shared" si="9"/>
        <v>121</v>
      </c>
    </row>
    <row r="314" spans="1:15">
      <c r="A314" s="26">
        <v>540196</v>
      </c>
      <c r="B314" s="41" t="s">
        <v>2090</v>
      </c>
      <c r="C314" s="27" t="s">
        <v>1987</v>
      </c>
      <c r="D314" s="26" t="s">
        <v>2104</v>
      </c>
      <c r="E314" s="26">
        <v>5</v>
      </c>
      <c r="F314" s="60">
        <v>0</v>
      </c>
      <c r="G314" s="63">
        <v>0</v>
      </c>
      <c r="H314" s="63">
        <v>0</v>
      </c>
      <c r="I314" s="60">
        <v>0</v>
      </c>
      <c r="J314" s="63">
        <v>1</v>
      </c>
      <c r="K314" s="60">
        <v>0</v>
      </c>
      <c r="L314" s="53">
        <v>4</v>
      </c>
      <c r="N314" s="63" t="str">
        <f t="shared" si="8"/>
        <v/>
      </c>
      <c r="O314" s="64" t="str">
        <f t="shared" si="9"/>
        <v/>
      </c>
    </row>
    <row r="315" spans="1:15">
      <c r="A315" s="29">
        <v>540277</v>
      </c>
      <c r="B315" s="42" t="s">
        <v>2012</v>
      </c>
      <c r="C315" s="30" t="s">
        <v>1987</v>
      </c>
      <c r="D315" s="42" t="s">
        <v>1785</v>
      </c>
      <c r="E315" s="62">
        <v>5</v>
      </c>
      <c r="F315" s="72">
        <v>20828</v>
      </c>
      <c r="G315" s="73">
        <v>14</v>
      </c>
      <c r="H315" s="73">
        <v>22</v>
      </c>
      <c r="I315" s="72">
        <v>3162000</v>
      </c>
      <c r="J315" s="73">
        <v>32</v>
      </c>
      <c r="K315" s="72">
        <v>216039</v>
      </c>
      <c r="L315" s="74">
        <v>672</v>
      </c>
      <c r="N315" s="73">
        <f t="shared" si="8"/>
        <v>53</v>
      </c>
      <c r="O315" s="81">
        <f t="shared" si="9"/>
        <v>54</v>
      </c>
    </row>
    <row r="316" spans="1:15">
      <c r="A316" s="70">
        <v>54095</v>
      </c>
      <c r="B316" s="44"/>
      <c r="C316" s="45" t="s">
        <v>2148</v>
      </c>
      <c r="D316" s="44" t="s">
        <v>1745</v>
      </c>
      <c r="E316" s="43">
        <v>5</v>
      </c>
      <c r="F316" s="69">
        <v>31018</v>
      </c>
      <c r="G316" s="70">
        <v>24</v>
      </c>
      <c r="H316" s="70">
        <v>33</v>
      </c>
      <c r="I316" s="69">
        <v>4181000</v>
      </c>
      <c r="J316" s="70">
        <v>63</v>
      </c>
      <c r="K316" s="69">
        <v>389300</v>
      </c>
      <c r="L316" s="55">
        <v>838</v>
      </c>
      <c r="N316" s="70">
        <f t="shared" si="8"/>
        <v>50</v>
      </c>
      <c r="O316" s="80">
        <f t="shared" si="9"/>
        <v>55</v>
      </c>
    </row>
    <row r="317" spans="1:15">
      <c r="A317" s="26">
        <v>540199</v>
      </c>
      <c r="B317" s="41" t="s">
        <v>1807</v>
      </c>
      <c r="C317" s="27" t="s">
        <v>1808</v>
      </c>
      <c r="D317" s="41" t="s">
        <v>1750</v>
      </c>
      <c r="E317" s="26">
        <v>7</v>
      </c>
      <c r="F317" s="60">
        <v>56172</v>
      </c>
      <c r="G317" s="63">
        <v>44</v>
      </c>
      <c r="H317" s="63">
        <v>57</v>
      </c>
      <c r="I317" s="60">
        <v>10354000</v>
      </c>
      <c r="J317" s="63">
        <v>284</v>
      </c>
      <c r="K317" s="60">
        <v>1794326</v>
      </c>
      <c r="L317" s="53">
        <v>630</v>
      </c>
      <c r="N317" s="63">
        <f t="shared" si="8"/>
        <v>7</v>
      </c>
      <c r="O317" s="64">
        <f t="shared" si="9"/>
        <v>27</v>
      </c>
    </row>
    <row r="318" spans="1:15">
      <c r="A318" s="29">
        <v>540198</v>
      </c>
      <c r="B318" s="42" t="s">
        <v>1857</v>
      </c>
      <c r="C318" s="30" t="s">
        <v>1808</v>
      </c>
      <c r="D318" s="42" t="s">
        <v>1785</v>
      </c>
      <c r="E318" s="29">
        <v>7</v>
      </c>
      <c r="F318" s="72">
        <v>40630</v>
      </c>
      <c r="G318" s="73">
        <v>32</v>
      </c>
      <c r="H318" s="73">
        <v>41</v>
      </c>
      <c r="I318" s="72">
        <v>6010000</v>
      </c>
      <c r="J318" s="73">
        <v>94</v>
      </c>
      <c r="K318" s="72">
        <v>709037</v>
      </c>
      <c r="L318" s="74">
        <v>802</v>
      </c>
      <c r="N318" s="73">
        <f t="shared" si="8"/>
        <v>34</v>
      </c>
      <c r="O318" s="81">
        <f t="shared" si="9"/>
        <v>39</v>
      </c>
    </row>
    <row r="319" spans="1:15">
      <c r="A319" s="70">
        <v>54097</v>
      </c>
      <c r="B319" s="44"/>
      <c r="C319" s="45" t="s">
        <v>2149</v>
      </c>
      <c r="D319" s="44" t="s">
        <v>1745</v>
      </c>
      <c r="E319" s="43">
        <v>7</v>
      </c>
      <c r="F319" s="69">
        <v>96802</v>
      </c>
      <c r="G319" s="70">
        <v>76</v>
      </c>
      <c r="H319" s="70">
        <v>98</v>
      </c>
      <c r="I319" s="69">
        <v>16364000</v>
      </c>
      <c r="J319" s="70">
        <v>378</v>
      </c>
      <c r="K319" s="69">
        <v>2503363</v>
      </c>
      <c r="L319" s="55">
        <v>1432</v>
      </c>
      <c r="N319" s="70">
        <f t="shared" si="8"/>
        <v>25</v>
      </c>
      <c r="O319" s="80">
        <f t="shared" si="9"/>
        <v>38</v>
      </c>
    </row>
    <row r="320" spans="1:15">
      <c r="A320" s="26">
        <v>540232</v>
      </c>
      <c r="B320" s="41" t="s">
        <v>1988</v>
      </c>
      <c r="C320" s="27" t="s">
        <v>1826</v>
      </c>
      <c r="D320" s="41" t="s">
        <v>1750</v>
      </c>
      <c r="E320" s="26">
        <v>2</v>
      </c>
      <c r="F320" s="60">
        <v>5085</v>
      </c>
      <c r="G320" s="63">
        <v>5</v>
      </c>
      <c r="H320" s="63">
        <v>6</v>
      </c>
      <c r="I320" s="60">
        <v>708000</v>
      </c>
      <c r="J320" s="63">
        <v>16</v>
      </c>
      <c r="K320" s="60">
        <v>118659</v>
      </c>
      <c r="L320" s="53">
        <v>86</v>
      </c>
      <c r="N320" s="63">
        <f t="shared" si="8"/>
        <v>103</v>
      </c>
      <c r="O320" s="64">
        <f t="shared" si="9"/>
        <v>103</v>
      </c>
    </row>
    <row r="321" spans="1:15">
      <c r="A321" s="26">
        <v>540202</v>
      </c>
      <c r="B321" s="41" t="s">
        <v>1977</v>
      </c>
      <c r="C321" s="27" t="s">
        <v>1826</v>
      </c>
      <c r="D321" s="41" t="s">
        <v>1750</v>
      </c>
      <c r="E321" s="26">
        <v>2</v>
      </c>
      <c r="F321" s="60">
        <v>1432</v>
      </c>
      <c r="G321" s="63">
        <v>1</v>
      </c>
      <c r="H321" s="63">
        <v>2</v>
      </c>
      <c r="I321" s="60">
        <v>252000</v>
      </c>
      <c r="J321" s="63">
        <v>8</v>
      </c>
      <c r="K321" s="60">
        <v>197725</v>
      </c>
      <c r="L321" s="53">
        <v>83</v>
      </c>
      <c r="N321" s="63">
        <f t="shared" si="8"/>
        <v>133</v>
      </c>
      <c r="O321" s="64">
        <f t="shared" si="9"/>
        <v>83</v>
      </c>
    </row>
    <row r="322" spans="1:15">
      <c r="A322" s="26">
        <v>540221</v>
      </c>
      <c r="B322" s="41" t="s">
        <v>2092</v>
      </c>
      <c r="C322" s="27" t="s">
        <v>1826</v>
      </c>
      <c r="D322" s="41" t="s">
        <v>1750</v>
      </c>
      <c r="E322" s="26">
        <v>2</v>
      </c>
      <c r="F322" s="60">
        <v>12010</v>
      </c>
      <c r="G322" s="63">
        <v>2</v>
      </c>
      <c r="H322" s="63">
        <v>5</v>
      </c>
      <c r="I322" s="60">
        <v>1595000</v>
      </c>
      <c r="J322" s="63">
        <v>1</v>
      </c>
      <c r="K322" s="60">
        <v>0</v>
      </c>
      <c r="L322" s="53">
        <v>87</v>
      </c>
      <c r="N322" s="63">
        <f t="shared" si="8"/>
        <v>184</v>
      </c>
      <c r="O322" s="64">
        <f t="shared" si="9"/>
        <v>191</v>
      </c>
    </row>
    <row r="323" spans="1:15">
      <c r="A323" s="26">
        <v>540231</v>
      </c>
      <c r="B323" s="41" t="s">
        <v>2013</v>
      </c>
      <c r="C323" s="27" t="s">
        <v>1826</v>
      </c>
      <c r="D323" s="41" t="s">
        <v>1750</v>
      </c>
      <c r="E323" s="26">
        <v>2</v>
      </c>
      <c r="F323" s="60">
        <v>27694</v>
      </c>
      <c r="G323" s="63">
        <v>14</v>
      </c>
      <c r="H323" s="63">
        <v>16</v>
      </c>
      <c r="I323" s="60">
        <v>2736000</v>
      </c>
      <c r="J323" s="63">
        <v>15</v>
      </c>
      <c r="K323" s="60">
        <v>205981</v>
      </c>
      <c r="L323" s="53">
        <v>217</v>
      </c>
      <c r="N323" s="63">
        <f t="shared" si="8"/>
        <v>105</v>
      </c>
      <c r="O323" s="64">
        <f t="shared" si="9"/>
        <v>79</v>
      </c>
    </row>
    <row r="324" spans="1:15">
      <c r="A324" s="26">
        <v>540018</v>
      </c>
      <c r="B324" s="41" t="s">
        <v>1819</v>
      </c>
      <c r="C324" s="27" t="s">
        <v>1826</v>
      </c>
      <c r="D324" s="26" t="s">
        <v>2104</v>
      </c>
      <c r="E324" s="26">
        <v>2</v>
      </c>
      <c r="F324" s="60"/>
      <c r="G324" s="63"/>
      <c r="H324" s="63"/>
      <c r="I324" s="60"/>
      <c r="J324" s="63"/>
      <c r="K324" s="60"/>
      <c r="L324" s="53">
        <v>230</v>
      </c>
      <c r="N324" s="63" t="str">
        <f t="shared" si="8"/>
        <v/>
      </c>
      <c r="O324" s="64" t="str">
        <f t="shared" si="9"/>
        <v/>
      </c>
    </row>
    <row r="325" spans="1:15">
      <c r="A325" s="29">
        <v>540200</v>
      </c>
      <c r="B325" s="42" t="s">
        <v>1825</v>
      </c>
      <c r="C325" s="30" t="s">
        <v>1826</v>
      </c>
      <c r="D325" s="42" t="s">
        <v>1785</v>
      </c>
      <c r="E325" s="62">
        <v>2</v>
      </c>
      <c r="F325" s="72">
        <v>124400</v>
      </c>
      <c r="G325" s="73">
        <v>79</v>
      </c>
      <c r="H325" s="73">
        <v>107</v>
      </c>
      <c r="I325" s="72">
        <v>16849000</v>
      </c>
      <c r="J325" s="73">
        <v>373</v>
      </c>
      <c r="K325" s="72">
        <v>3213693</v>
      </c>
      <c r="L325" s="74">
        <v>2184</v>
      </c>
      <c r="N325" s="73">
        <f t="shared" si="8"/>
        <v>10</v>
      </c>
      <c r="O325" s="81">
        <f t="shared" si="9"/>
        <v>14</v>
      </c>
    </row>
    <row r="326" spans="1:15">
      <c r="A326" s="70">
        <v>54099</v>
      </c>
      <c r="B326" s="44"/>
      <c r="C326" s="45" t="s">
        <v>2150</v>
      </c>
      <c r="D326" s="44" t="s">
        <v>1745</v>
      </c>
      <c r="E326" s="43">
        <v>2</v>
      </c>
      <c r="F326" s="69">
        <v>170621</v>
      </c>
      <c r="G326" s="70">
        <v>101</v>
      </c>
      <c r="H326" s="70">
        <v>136</v>
      </c>
      <c r="I326" s="69">
        <v>22140000</v>
      </c>
      <c r="J326" s="70">
        <v>413</v>
      </c>
      <c r="K326" s="69">
        <v>3736058</v>
      </c>
      <c r="L326" s="55">
        <v>2887</v>
      </c>
      <c r="N326" s="70">
        <f t="shared" si="8"/>
        <v>21</v>
      </c>
      <c r="O326" s="80">
        <f t="shared" si="9"/>
        <v>27</v>
      </c>
    </row>
    <row r="327" spans="1:15">
      <c r="A327" s="26">
        <v>540204</v>
      </c>
      <c r="B327" s="41" t="s">
        <v>2093</v>
      </c>
      <c r="C327" s="27" t="s">
        <v>1886</v>
      </c>
      <c r="D327" s="41" t="s">
        <v>1750</v>
      </c>
      <c r="E327" s="26">
        <v>4</v>
      </c>
      <c r="F327" s="60">
        <v>44047</v>
      </c>
      <c r="G327" s="63">
        <v>7</v>
      </c>
      <c r="H327" s="63">
        <v>11</v>
      </c>
      <c r="I327" s="60">
        <v>3369000</v>
      </c>
      <c r="J327" s="63">
        <v>41</v>
      </c>
      <c r="K327" s="60">
        <v>161936</v>
      </c>
      <c r="L327" s="53">
        <v>133</v>
      </c>
      <c r="N327" s="63">
        <f t="shared" ref="N327:N363" si="10">IF(OR($D327 = "SPLIT",$J327= "N/A"),"",COUNTIFS($D$6:$D$363,$D327,J$6:J$363,"&gt;"&amp;J327)+1)</f>
        <v>64</v>
      </c>
      <c r="O327" s="64">
        <f t="shared" ref="O327:O363" si="11">IF(OR($D327 = "SPLIT",$K327= "N/A"),"",COUNTIFS($D$6:$D$363,$D327,K$6:K$363,"&gt;"&amp;K327)+1)</f>
        <v>92</v>
      </c>
    </row>
    <row r="328" spans="1:15">
      <c r="A328" s="26">
        <v>540205</v>
      </c>
      <c r="B328" s="41" t="s">
        <v>1932</v>
      </c>
      <c r="C328" s="27" t="s">
        <v>1886</v>
      </c>
      <c r="D328" s="41" t="s">
        <v>1750</v>
      </c>
      <c r="E328" s="26">
        <v>4</v>
      </c>
      <c r="F328" s="60">
        <v>685</v>
      </c>
      <c r="G328" s="63">
        <v>0</v>
      </c>
      <c r="H328" s="63">
        <v>1</v>
      </c>
      <c r="I328" s="60">
        <v>350000</v>
      </c>
      <c r="J328" s="63">
        <v>21</v>
      </c>
      <c r="K328" s="60">
        <v>358381</v>
      </c>
      <c r="L328" s="53">
        <v>21</v>
      </c>
      <c r="N328" s="63">
        <f t="shared" si="10"/>
        <v>89</v>
      </c>
      <c r="O328" s="64">
        <f t="shared" si="11"/>
        <v>62</v>
      </c>
    </row>
    <row r="329" spans="1:15">
      <c r="A329" s="26">
        <v>540206</v>
      </c>
      <c r="B329" s="41" t="s">
        <v>2094</v>
      </c>
      <c r="C329" s="27" t="s">
        <v>1886</v>
      </c>
      <c r="D329" s="41" t="s">
        <v>1750</v>
      </c>
      <c r="E329" s="26">
        <v>4</v>
      </c>
      <c r="F329" s="60">
        <v>1562</v>
      </c>
      <c r="G329" s="63">
        <v>2</v>
      </c>
      <c r="H329" s="63">
        <v>3</v>
      </c>
      <c r="I329" s="60">
        <v>128000</v>
      </c>
      <c r="J329" s="63">
        <v>6</v>
      </c>
      <c r="K329" s="60">
        <v>25434</v>
      </c>
      <c r="L329" s="53">
        <v>35</v>
      </c>
      <c r="N329" s="63">
        <f t="shared" si="10"/>
        <v>142</v>
      </c>
      <c r="O329" s="64">
        <f t="shared" si="11"/>
        <v>155</v>
      </c>
    </row>
    <row r="330" spans="1:15">
      <c r="A330" s="29">
        <v>540203</v>
      </c>
      <c r="B330" s="42" t="s">
        <v>1885</v>
      </c>
      <c r="C330" s="30" t="s">
        <v>1886</v>
      </c>
      <c r="D330" s="42" t="s">
        <v>1785</v>
      </c>
      <c r="E330" s="29">
        <v>4</v>
      </c>
      <c r="F330" s="72">
        <v>55463</v>
      </c>
      <c r="G330" s="73">
        <v>36</v>
      </c>
      <c r="H330" s="73">
        <v>53</v>
      </c>
      <c r="I330" s="72">
        <v>7060000</v>
      </c>
      <c r="J330" s="73">
        <v>140</v>
      </c>
      <c r="K330" s="72">
        <v>1922041</v>
      </c>
      <c r="L330" s="74">
        <v>935</v>
      </c>
      <c r="N330" s="73">
        <f t="shared" si="10"/>
        <v>30</v>
      </c>
      <c r="O330" s="81">
        <f t="shared" si="11"/>
        <v>25</v>
      </c>
    </row>
    <row r="331" spans="1:15">
      <c r="A331" s="70">
        <v>54101</v>
      </c>
      <c r="B331" s="44"/>
      <c r="C331" s="45" t="s">
        <v>2151</v>
      </c>
      <c r="D331" s="44" t="s">
        <v>1745</v>
      </c>
      <c r="E331" s="43">
        <v>4</v>
      </c>
      <c r="F331" s="69">
        <v>101757</v>
      </c>
      <c r="G331" s="70">
        <v>45</v>
      </c>
      <c r="H331" s="70">
        <v>68</v>
      </c>
      <c r="I331" s="69">
        <v>10907000</v>
      </c>
      <c r="J331" s="70">
        <v>208</v>
      </c>
      <c r="K331" s="69">
        <v>2467792</v>
      </c>
      <c r="L331" s="55">
        <v>1124</v>
      </c>
      <c r="N331" s="70">
        <f t="shared" si="10"/>
        <v>38</v>
      </c>
      <c r="O331" s="80">
        <f t="shared" si="11"/>
        <v>39</v>
      </c>
    </row>
    <row r="332" spans="1:15">
      <c r="A332" s="26">
        <v>540256</v>
      </c>
      <c r="B332" s="41" t="s">
        <v>1989</v>
      </c>
      <c r="C332" s="27" t="s">
        <v>1824</v>
      </c>
      <c r="D332" s="41" t="s">
        <v>1750</v>
      </c>
      <c r="E332" s="26">
        <v>10</v>
      </c>
      <c r="F332" s="60">
        <v>4450</v>
      </c>
      <c r="G332" s="63">
        <v>5</v>
      </c>
      <c r="H332" s="63">
        <v>5</v>
      </c>
      <c r="I332" s="60">
        <v>258000</v>
      </c>
      <c r="J332" s="63">
        <v>12</v>
      </c>
      <c r="K332" s="60">
        <v>237994</v>
      </c>
      <c r="L332" s="53">
        <v>76</v>
      </c>
      <c r="N332" s="63">
        <f t="shared" si="10"/>
        <v>111</v>
      </c>
      <c r="O332" s="64">
        <f t="shared" si="11"/>
        <v>76</v>
      </c>
    </row>
    <row r="333" spans="1:15">
      <c r="A333" s="26">
        <v>540208</v>
      </c>
      <c r="B333" s="41" t="s">
        <v>1823</v>
      </c>
      <c r="C333" s="27" t="s">
        <v>1824</v>
      </c>
      <c r="D333" s="41" t="s">
        <v>1750</v>
      </c>
      <c r="E333" s="26">
        <v>10</v>
      </c>
      <c r="F333" s="60">
        <v>91816</v>
      </c>
      <c r="G333" s="63">
        <v>54</v>
      </c>
      <c r="H333" s="63">
        <v>62</v>
      </c>
      <c r="I333" s="60">
        <v>7952000</v>
      </c>
      <c r="J333" s="63">
        <v>276</v>
      </c>
      <c r="K333" s="60">
        <v>3281144</v>
      </c>
      <c r="L333" s="53">
        <v>795</v>
      </c>
      <c r="N333" s="63">
        <f t="shared" si="10"/>
        <v>9</v>
      </c>
      <c r="O333" s="64">
        <f t="shared" si="11"/>
        <v>14</v>
      </c>
    </row>
    <row r="334" spans="1:15">
      <c r="A334" s="26">
        <v>540210</v>
      </c>
      <c r="B334" s="41" t="s">
        <v>1918</v>
      </c>
      <c r="C334" s="27" t="s">
        <v>1824</v>
      </c>
      <c r="D334" s="41" t="s">
        <v>1750</v>
      </c>
      <c r="E334" s="26">
        <v>10</v>
      </c>
      <c r="F334" s="60">
        <v>3302</v>
      </c>
      <c r="G334" s="63">
        <v>4</v>
      </c>
      <c r="H334" s="63">
        <v>4</v>
      </c>
      <c r="I334" s="60">
        <v>193000</v>
      </c>
      <c r="J334" s="63">
        <v>48</v>
      </c>
      <c r="K334" s="60">
        <v>618481</v>
      </c>
      <c r="L334" s="53">
        <v>113</v>
      </c>
      <c r="N334" s="63">
        <f t="shared" si="10"/>
        <v>48</v>
      </c>
      <c r="O334" s="64">
        <f t="shared" si="11"/>
        <v>52</v>
      </c>
    </row>
    <row r="335" spans="1:15">
      <c r="A335" s="26">
        <v>540258</v>
      </c>
      <c r="B335" s="41" t="s">
        <v>1999</v>
      </c>
      <c r="C335" s="27" t="s">
        <v>1824</v>
      </c>
      <c r="D335" s="41" t="s">
        <v>1750</v>
      </c>
      <c r="E335" s="26">
        <v>10</v>
      </c>
      <c r="F335" s="60">
        <v>660</v>
      </c>
      <c r="G335" s="63">
        <v>1</v>
      </c>
      <c r="H335" s="63">
        <v>1</v>
      </c>
      <c r="I335" s="60">
        <v>45000</v>
      </c>
      <c r="J335" s="63">
        <v>3</v>
      </c>
      <c r="K335" s="60">
        <v>50560</v>
      </c>
      <c r="L335" s="53">
        <v>38</v>
      </c>
      <c r="N335" s="63">
        <f t="shared" si="10"/>
        <v>163</v>
      </c>
      <c r="O335" s="64">
        <f t="shared" si="11"/>
        <v>138</v>
      </c>
    </row>
    <row r="336" spans="1:15">
      <c r="A336" s="26">
        <v>540196</v>
      </c>
      <c r="B336" s="41" t="s">
        <v>2090</v>
      </c>
      <c r="C336" s="27" t="s">
        <v>1824</v>
      </c>
      <c r="D336" s="26" t="s">
        <v>2104</v>
      </c>
      <c r="E336" s="26">
        <v>5</v>
      </c>
      <c r="F336" s="60"/>
      <c r="G336" s="63"/>
      <c r="H336" s="63"/>
      <c r="I336" s="60"/>
      <c r="J336" s="63"/>
      <c r="K336" s="60"/>
      <c r="L336" s="53">
        <v>4</v>
      </c>
      <c r="N336" s="63" t="str">
        <f t="shared" si="10"/>
        <v/>
      </c>
      <c r="O336" s="64" t="str">
        <f t="shared" si="11"/>
        <v/>
      </c>
    </row>
    <row r="337" spans="1:15">
      <c r="A337" s="29">
        <v>540207</v>
      </c>
      <c r="B337" s="42" t="s">
        <v>1852</v>
      </c>
      <c r="C337" s="30" t="s">
        <v>1824</v>
      </c>
      <c r="D337" s="42" t="s">
        <v>1785</v>
      </c>
      <c r="E337" s="62">
        <v>10</v>
      </c>
      <c r="F337" s="72">
        <v>59987</v>
      </c>
      <c r="G337" s="73">
        <v>38</v>
      </c>
      <c r="H337" s="73">
        <v>57</v>
      </c>
      <c r="I337" s="72">
        <v>7271000</v>
      </c>
      <c r="J337" s="73">
        <v>157</v>
      </c>
      <c r="K337" s="72">
        <v>1768695</v>
      </c>
      <c r="L337" s="74">
        <v>1103</v>
      </c>
      <c r="N337" s="73">
        <f t="shared" si="10"/>
        <v>26</v>
      </c>
      <c r="O337" s="81">
        <f t="shared" si="11"/>
        <v>27</v>
      </c>
    </row>
    <row r="338" spans="1:15">
      <c r="A338" s="70">
        <v>54103</v>
      </c>
      <c r="B338" s="44"/>
      <c r="C338" s="45" t="s">
        <v>2152</v>
      </c>
      <c r="D338" s="44" t="s">
        <v>1745</v>
      </c>
      <c r="E338" s="43">
        <v>10</v>
      </c>
      <c r="F338" s="69">
        <v>160215</v>
      </c>
      <c r="G338" s="70">
        <v>102</v>
      </c>
      <c r="H338" s="70">
        <v>129</v>
      </c>
      <c r="I338" s="69">
        <v>15719000</v>
      </c>
      <c r="J338" s="70">
        <v>496</v>
      </c>
      <c r="K338" s="69">
        <v>5956874</v>
      </c>
      <c r="L338" s="55">
        <v>2129</v>
      </c>
      <c r="N338" s="70">
        <f t="shared" si="10"/>
        <v>15</v>
      </c>
      <c r="O338" s="80">
        <f t="shared" si="11"/>
        <v>16</v>
      </c>
    </row>
    <row r="339" spans="1:15">
      <c r="A339" s="26">
        <v>540212</v>
      </c>
      <c r="B339" s="41" t="s">
        <v>2095</v>
      </c>
      <c r="C339" s="27" t="s">
        <v>1899</v>
      </c>
      <c r="D339" s="41" t="s">
        <v>1750</v>
      </c>
      <c r="E339" s="26">
        <v>5</v>
      </c>
      <c r="F339" s="60">
        <v>8059</v>
      </c>
      <c r="G339" s="63">
        <v>6</v>
      </c>
      <c r="H339" s="63">
        <v>11</v>
      </c>
      <c r="I339" s="60">
        <v>1560000</v>
      </c>
      <c r="J339" s="63">
        <v>12</v>
      </c>
      <c r="K339" s="60">
        <v>144902</v>
      </c>
      <c r="L339" s="53">
        <v>66</v>
      </c>
      <c r="N339" s="63">
        <f t="shared" si="10"/>
        <v>111</v>
      </c>
      <c r="O339" s="64">
        <f t="shared" si="11"/>
        <v>96</v>
      </c>
    </row>
    <row r="340" spans="1:15">
      <c r="A340" s="29">
        <v>540211</v>
      </c>
      <c r="B340" s="42" t="s">
        <v>1898</v>
      </c>
      <c r="C340" s="30" t="s">
        <v>1899</v>
      </c>
      <c r="D340" s="42" t="s">
        <v>1785</v>
      </c>
      <c r="E340" s="29">
        <v>5</v>
      </c>
      <c r="F340" s="72">
        <v>12100</v>
      </c>
      <c r="G340" s="73">
        <v>7</v>
      </c>
      <c r="H340" s="73">
        <v>13</v>
      </c>
      <c r="I340" s="72">
        <v>1767000</v>
      </c>
      <c r="J340" s="73">
        <v>73</v>
      </c>
      <c r="K340" s="72">
        <v>457174</v>
      </c>
      <c r="L340" s="74">
        <v>456</v>
      </c>
      <c r="N340" s="73">
        <f t="shared" si="10"/>
        <v>39</v>
      </c>
      <c r="O340" s="81">
        <f t="shared" si="11"/>
        <v>47</v>
      </c>
    </row>
    <row r="341" spans="1:15">
      <c r="A341" s="70">
        <v>54105</v>
      </c>
      <c r="B341" s="44"/>
      <c r="C341" s="45" t="s">
        <v>2153</v>
      </c>
      <c r="D341" s="44" t="s">
        <v>1745</v>
      </c>
      <c r="E341" s="43">
        <v>5</v>
      </c>
      <c r="F341" s="69">
        <v>20159</v>
      </c>
      <c r="G341" s="70">
        <v>13</v>
      </c>
      <c r="H341" s="70">
        <v>24</v>
      </c>
      <c r="I341" s="69">
        <v>3327000</v>
      </c>
      <c r="J341" s="70">
        <v>85</v>
      </c>
      <c r="K341" s="69">
        <v>602076</v>
      </c>
      <c r="L341" s="55">
        <v>522</v>
      </c>
      <c r="N341" s="70">
        <f t="shared" si="10"/>
        <v>46</v>
      </c>
      <c r="O341" s="80">
        <f t="shared" si="11"/>
        <v>50</v>
      </c>
    </row>
    <row r="342" spans="1:15">
      <c r="A342" s="26">
        <v>540042</v>
      </c>
      <c r="B342" s="41" t="s">
        <v>1779</v>
      </c>
      <c r="C342" s="27" t="s">
        <v>1780</v>
      </c>
      <c r="D342" s="41" t="s">
        <v>1750</v>
      </c>
      <c r="E342" s="26">
        <v>5</v>
      </c>
      <c r="F342" s="60" t="s">
        <v>2158</v>
      </c>
      <c r="G342" s="53" t="s">
        <v>2158</v>
      </c>
      <c r="H342" s="53" t="s">
        <v>2158</v>
      </c>
      <c r="I342" s="60" t="s">
        <v>2158</v>
      </c>
      <c r="J342" s="53" t="s">
        <v>2158</v>
      </c>
      <c r="K342" s="60" t="s">
        <v>2158</v>
      </c>
      <c r="L342" s="53" t="s">
        <v>2158</v>
      </c>
      <c r="N342" s="63" t="str">
        <f t="shared" si="10"/>
        <v/>
      </c>
      <c r="O342" s="64" t="str">
        <f t="shared" si="11"/>
        <v/>
      </c>
    </row>
    <row r="343" spans="1:15">
      <c r="A343" s="26">
        <v>540214</v>
      </c>
      <c r="B343" s="41" t="s">
        <v>1835</v>
      </c>
      <c r="C343" s="27" t="s">
        <v>1780</v>
      </c>
      <c r="D343" s="41" t="s">
        <v>1750</v>
      </c>
      <c r="E343" s="26">
        <v>5</v>
      </c>
      <c r="F343" s="60">
        <v>38818</v>
      </c>
      <c r="G343" s="63">
        <v>20</v>
      </c>
      <c r="H343" s="63">
        <v>27</v>
      </c>
      <c r="I343" s="60">
        <v>6383000</v>
      </c>
      <c r="J343" s="63">
        <v>155</v>
      </c>
      <c r="K343" s="60">
        <v>2893611</v>
      </c>
      <c r="L343" s="53">
        <v>296</v>
      </c>
      <c r="N343" s="63">
        <f t="shared" si="10"/>
        <v>20</v>
      </c>
      <c r="O343" s="64">
        <f t="shared" si="11"/>
        <v>17</v>
      </c>
    </row>
    <row r="344" spans="1:15">
      <c r="A344" s="26">
        <v>540215</v>
      </c>
      <c r="B344" s="41" t="s">
        <v>1903</v>
      </c>
      <c r="C344" s="27" t="s">
        <v>1780</v>
      </c>
      <c r="D344" s="41" t="s">
        <v>1750</v>
      </c>
      <c r="E344" s="26">
        <v>5</v>
      </c>
      <c r="F344" s="60">
        <v>63819</v>
      </c>
      <c r="G344" s="63">
        <v>48</v>
      </c>
      <c r="H344" s="63">
        <v>57</v>
      </c>
      <c r="I344" s="60">
        <v>14383000</v>
      </c>
      <c r="J344" s="63">
        <v>65</v>
      </c>
      <c r="K344" s="60">
        <v>289893</v>
      </c>
      <c r="L344" s="53">
        <v>319</v>
      </c>
      <c r="N344" s="63">
        <f t="shared" si="10"/>
        <v>41</v>
      </c>
      <c r="O344" s="64">
        <f t="shared" si="11"/>
        <v>70</v>
      </c>
    </row>
    <row r="345" spans="1:15">
      <c r="A345" s="26">
        <v>540216</v>
      </c>
      <c r="B345" s="41" t="s">
        <v>1868</v>
      </c>
      <c r="C345" s="27" t="s">
        <v>1780</v>
      </c>
      <c r="D345" s="41" t="s">
        <v>1750</v>
      </c>
      <c r="E345" s="26">
        <v>5</v>
      </c>
      <c r="F345" s="60">
        <v>9939</v>
      </c>
      <c r="G345" s="63">
        <v>7</v>
      </c>
      <c r="H345" s="63">
        <v>7</v>
      </c>
      <c r="I345" s="60">
        <v>1921000</v>
      </c>
      <c r="J345" s="63">
        <v>57</v>
      </c>
      <c r="K345" s="60">
        <v>865826</v>
      </c>
      <c r="L345" s="53">
        <v>100</v>
      </c>
      <c r="N345" s="63">
        <f t="shared" si="10"/>
        <v>43</v>
      </c>
      <c r="O345" s="64">
        <f t="shared" si="11"/>
        <v>41</v>
      </c>
    </row>
    <row r="346" spans="1:15">
      <c r="A346" s="29">
        <v>540213</v>
      </c>
      <c r="B346" s="42" t="s">
        <v>1788</v>
      </c>
      <c r="C346" s="30" t="s">
        <v>1780</v>
      </c>
      <c r="D346" s="42" t="s">
        <v>1785</v>
      </c>
      <c r="E346" s="29">
        <v>5</v>
      </c>
      <c r="F346" s="72">
        <v>161487</v>
      </c>
      <c r="G346" s="73">
        <v>118</v>
      </c>
      <c r="H346" s="73">
        <v>157</v>
      </c>
      <c r="I346" s="72">
        <v>27258000</v>
      </c>
      <c r="J346" s="73">
        <v>646</v>
      </c>
      <c r="K346" s="72">
        <v>8482301</v>
      </c>
      <c r="L346" s="74">
        <v>1559</v>
      </c>
      <c r="N346" s="73">
        <f t="shared" si="10"/>
        <v>5</v>
      </c>
      <c r="O346" s="81">
        <f t="shared" si="11"/>
        <v>6</v>
      </c>
    </row>
    <row r="347" spans="1:15">
      <c r="A347" s="70">
        <v>54107</v>
      </c>
      <c r="B347" s="44"/>
      <c r="C347" s="45" t="s">
        <v>2154</v>
      </c>
      <c r="D347" s="44" t="s">
        <v>1745</v>
      </c>
      <c r="E347" s="43">
        <v>5</v>
      </c>
      <c r="F347" s="69">
        <v>274063</v>
      </c>
      <c r="G347" s="70">
        <v>193</v>
      </c>
      <c r="H347" s="70">
        <v>248</v>
      </c>
      <c r="I347" s="69">
        <v>49945000</v>
      </c>
      <c r="J347" s="70">
        <v>923</v>
      </c>
      <c r="K347" s="69">
        <v>12531631</v>
      </c>
      <c r="L347" s="55">
        <v>2274</v>
      </c>
      <c r="N347" s="70">
        <f t="shared" si="10"/>
        <v>7</v>
      </c>
      <c r="O347" s="80">
        <f t="shared" si="11"/>
        <v>8</v>
      </c>
    </row>
    <row r="348" spans="1:15">
      <c r="A348" s="26">
        <v>540218</v>
      </c>
      <c r="B348" s="41" t="s">
        <v>1845</v>
      </c>
      <c r="C348" s="27" t="s">
        <v>1793</v>
      </c>
      <c r="D348" s="41" t="s">
        <v>1750</v>
      </c>
      <c r="E348" s="26">
        <v>1</v>
      </c>
      <c r="F348" s="60">
        <v>56108</v>
      </c>
      <c r="G348" s="63">
        <v>18</v>
      </c>
      <c r="H348" s="63">
        <v>37</v>
      </c>
      <c r="I348" s="60">
        <v>7580000</v>
      </c>
      <c r="J348" s="63">
        <v>140</v>
      </c>
      <c r="K348" s="60">
        <v>4073586</v>
      </c>
      <c r="L348" s="53">
        <v>135</v>
      </c>
      <c r="N348" s="63">
        <f t="shared" si="10"/>
        <v>25</v>
      </c>
      <c r="O348" s="64">
        <f t="shared" si="11"/>
        <v>8</v>
      </c>
    </row>
    <row r="349" spans="1:15">
      <c r="A349" s="26">
        <v>540219</v>
      </c>
      <c r="B349" s="41" t="s">
        <v>1933</v>
      </c>
      <c r="C349" s="27" t="s">
        <v>1793</v>
      </c>
      <c r="D349" s="41" t="s">
        <v>1750</v>
      </c>
      <c r="E349" s="26">
        <v>1</v>
      </c>
      <c r="F349" s="60">
        <v>41152</v>
      </c>
      <c r="G349" s="63">
        <v>19</v>
      </c>
      <c r="H349" s="63">
        <v>31</v>
      </c>
      <c r="I349" s="60">
        <v>5212000</v>
      </c>
      <c r="J349" s="63">
        <v>34</v>
      </c>
      <c r="K349" s="60">
        <v>177450</v>
      </c>
      <c r="L349" s="53">
        <v>318</v>
      </c>
      <c r="N349" s="63">
        <f t="shared" si="10"/>
        <v>67</v>
      </c>
      <c r="O349" s="64">
        <f t="shared" si="11"/>
        <v>88</v>
      </c>
    </row>
    <row r="350" spans="1:15">
      <c r="A350" s="26">
        <v>540220</v>
      </c>
      <c r="B350" s="41" t="s">
        <v>1919</v>
      </c>
      <c r="C350" s="27" t="s">
        <v>1793</v>
      </c>
      <c r="D350" s="41" t="s">
        <v>1750</v>
      </c>
      <c r="E350" s="26">
        <v>1</v>
      </c>
      <c r="F350" s="60">
        <v>20482</v>
      </c>
      <c r="G350" s="63">
        <v>11</v>
      </c>
      <c r="H350" s="63">
        <v>13</v>
      </c>
      <c r="I350" s="60">
        <v>2188000</v>
      </c>
      <c r="J350" s="63">
        <v>48</v>
      </c>
      <c r="K350" s="60">
        <v>634718</v>
      </c>
      <c r="L350" s="53">
        <v>117</v>
      </c>
      <c r="N350" s="63">
        <f t="shared" si="10"/>
        <v>48</v>
      </c>
      <c r="O350" s="64">
        <f t="shared" si="11"/>
        <v>51</v>
      </c>
    </row>
    <row r="351" spans="1:15">
      <c r="A351" s="29">
        <v>540217</v>
      </c>
      <c r="B351" s="42" t="s">
        <v>1792</v>
      </c>
      <c r="C351" s="30" t="s">
        <v>1793</v>
      </c>
      <c r="D351" s="42" t="s">
        <v>1785</v>
      </c>
      <c r="E351" s="29">
        <v>1</v>
      </c>
      <c r="F351" s="72">
        <v>187497</v>
      </c>
      <c r="G351" s="73">
        <v>109</v>
      </c>
      <c r="H351" s="73">
        <v>186</v>
      </c>
      <c r="I351" s="72">
        <v>28825000</v>
      </c>
      <c r="J351" s="73">
        <v>680</v>
      </c>
      <c r="K351" s="72">
        <v>8529277</v>
      </c>
      <c r="L351" s="74">
        <v>2153</v>
      </c>
      <c r="N351" s="73">
        <f t="shared" si="10"/>
        <v>4</v>
      </c>
      <c r="O351" s="81">
        <f t="shared" si="11"/>
        <v>5</v>
      </c>
    </row>
    <row r="352" spans="1:15">
      <c r="A352" s="70">
        <v>54109</v>
      </c>
      <c r="B352" s="44"/>
      <c r="C352" s="45" t="s">
        <v>2155</v>
      </c>
      <c r="D352" s="44" t="s">
        <v>1745</v>
      </c>
      <c r="E352" s="43">
        <v>1</v>
      </c>
      <c r="F352" s="69">
        <v>305239</v>
      </c>
      <c r="G352" s="70">
        <v>157</v>
      </c>
      <c r="H352" s="70">
        <v>267</v>
      </c>
      <c r="I352" s="69">
        <v>43805000</v>
      </c>
      <c r="J352" s="70">
        <v>902</v>
      </c>
      <c r="K352" s="69">
        <v>13415031</v>
      </c>
      <c r="L352" s="55">
        <v>2723</v>
      </c>
      <c r="N352" s="70">
        <f t="shared" si="10"/>
        <v>8</v>
      </c>
      <c r="O352" s="80">
        <f t="shared" si="11"/>
        <v>7</v>
      </c>
    </row>
    <row r="353" spans="1:15">
      <c r="A353" s="16"/>
      <c r="C353" s="46"/>
      <c r="E353" s="16"/>
      <c r="F353" s="16"/>
      <c r="G353"/>
      <c r="H353"/>
      <c r="I353"/>
      <c r="J353"/>
      <c r="K353"/>
      <c r="N353"/>
    </row>
    <row r="354" spans="1:15">
      <c r="A354" s="16"/>
      <c r="C354" s="46"/>
      <c r="E354" s="16"/>
      <c r="F354" s="16"/>
      <c r="G354"/>
      <c r="H354"/>
      <c r="I354"/>
      <c r="J354"/>
      <c r="K354"/>
      <c r="N354"/>
    </row>
    <row r="355" spans="1:15">
      <c r="A355" s="47" t="s">
        <v>2156</v>
      </c>
      <c r="C355" s="46"/>
      <c r="E355" s="16"/>
      <c r="F355" s="16"/>
      <c r="G355"/>
      <c r="H355"/>
      <c r="I355"/>
      <c r="J355"/>
      <c r="K355"/>
      <c r="N355"/>
    </row>
    <row r="356" spans="1:15">
      <c r="A356" s="48">
        <v>540041</v>
      </c>
      <c r="B356" s="49" t="s">
        <v>1871</v>
      </c>
      <c r="C356" s="50" t="s">
        <v>1872</v>
      </c>
      <c r="D356" s="49" t="s">
        <v>1750</v>
      </c>
      <c r="E356" s="48">
        <v>4</v>
      </c>
      <c r="F356" s="61">
        <v>75887</v>
      </c>
      <c r="G356" s="58">
        <v>36</v>
      </c>
      <c r="H356" s="58">
        <v>43</v>
      </c>
      <c r="I356" s="61">
        <v>5342000</v>
      </c>
      <c r="J356" s="58">
        <v>201</v>
      </c>
      <c r="K356" s="61">
        <v>3495889</v>
      </c>
      <c r="L356" s="54">
        <v>211</v>
      </c>
      <c r="N356" s="58">
        <f t="shared" si="10"/>
        <v>16</v>
      </c>
      <c r="O356" s="58">
        <f t="shared" si="11"/>
        <v>12</v>
      </c>
    </row>
    <row r="357" spans="1:15">
      <c r="A357" s="48">
        <v>540018</v>
      </c>
      <c r="B357" s="49" t="s">
        <v>1819</v>
      </c>
      <c r="C357" s="28" t="s">
        <v>1820</v>
      </c>
      <c r="D357" s="49" t="s">
        <v>1750</v>
      </c>
      <c r="E357" s="48">
        <v>2</v>
      </c>
      <c r="F357" s="61">
        <v>90619</v>
      </c>
      <c r="G357" s="58">
        <v>63</v>
      </c>
      <c r="H357" s="58">
        <v>94</v>
      </c>
      <c r="I357" s="61">
        <v>16857000</v>
      </c>
      <c r="J357" s="58">
        <v>273</v>
      </c>
      <c r="K357" s="61">
        <v>3434384</v>
      </c>
      <c r="L357" s="54">
        <v>1212</v>
      </c>
      <c r="N357" s="58">
        <f t="shared" si="10"/>
        <v>11</v>
      </c>
      <c r="O357" s="58">
        <f t="shared" si="11"/>
        <v>13</v>
      </c>
    </row>
    <row r="358" spans="1:15">
      <c r="A358" s="48">
        <v>540029</v>
      </c>
      <c r="B358" s="49" t="s">
        <v>2026</v>
      </c>
      <c r="C358" s="28" t="s">
        <v>2027</v>
      </c>
      <c r="D358" s="49" t="s">
        <v>1750</v>
      </c>
      <c r="E358" s="48">
        <v>4</v>
      </c>
      <c r="F358" s="61">
        <v>1915</v>
      </c>
      <c r="G358" s="58">
        <v>1</v>
      </c>
      <c r="H358" s="58">
        <v>3</v>
      </c>
      <c r="I358" s="61">
        <v>455000</v>
      </c>
      <c r="J358" s="58">
        <v>2</v>
      </c>
      <c r="K358" s="61">
        <v>400</v>
      </c>
      <c r="L358" s="54">
        <v>68</v>
      </c>
      <c r="N358" s="58">
        <f t="shared" si="10"/>
        <v>168</v>
      </c>
      <c r="O358" s="58">
        <f t="shared" si="11"/>
        <v>190</v>
      </c>
    </row>
    <row r="359" spans="1:15">
      <c r="A359" s="48">
        <v>540081</v>
      </c>
      <c r="B359" s="49" t="s">
        <v>1914</v>
      </c>
      <c r="C359" s="28" t="s">
        <v>1915</v>
      </c>
      <c r="D359" s="49" t="s">
        <v>1750</v>
      </c>
      <c r="E359" s="48">
        <v>3</v>
      </c>
      <c r="F359" s="61">
        <v>71020</v>
      </c>
      <c r="G359" s="58">
        <v>48</v>
      </c>
      <c r="H359" s="58">
        <v>59</v>
      </c>
      <c r="I359" s="61">
        <v>7857000</v>
      </c>
      <c r="J359" s="58">
        <v>47</v>
      </c>
      <c r="K359" s="61">
        <v>189802</v>
      </c>
      <c r="L359" s="54">
        <v>756</v>
      </c>
      <c r="N359" s="58">
        <f t="shared" si="10"/>
        <v>53</v>
      </c>
      <c r="O359" s="58">
        <f t="shared" si="11"/>
        <v>84</v>
      </c>
    </row>
    <row r="360" spans="1:15">
      <c r="A360" s="48">
        <v>540196</v>
      </c>
      <c r="B360" s="49" t="s">
        <v>2090</v>
      </c>
      <c r="C360" s="28" t="s">
        <v>2091</v>
      </c>
      <c r="D360" s="49" t="s">
        <v>1750</v>
      </c>
      <c r="E360" s="48">
        <v>5</v>
      </c>
      <c r="F360" s="61">
        <v>0</v>
      </c>
      <c r="G360" s="58">
        <v>0</v>
      </c>
      <c r="H360" s="58">
        <v>0</v>
      </c>
      <c r="I360" s="61">
        <v>0</v>
      </c>
      <c r="J360" s="58">
        <v>1</v>
      </c>
      <c r="K360" s="61">
        <v>0</v>
      </c>
      <c r="L360" s="54">
        <v>8</v>
      </c>
      <c r="N360" s="58">
        <f t="shared" si="10"/>
        <v>184</v>
      </c>
      <c r="O360" s="58">
        <f t="shared" si="11"/>
        <v>191</v>
      </c>
    </row>
    <row r="361" spans="1:15">
      <c r="A361" s="48">
        <v>540033</v>
      </c>
      <c r="B361" s="49" t="s">
        <v>2028</v>
      </c>
      <c r="C361" s="28" t="s">
        <v>2027</v>
      </c>
      <c r="D361" s="49" t="s">
        <v>1750</v>
      </c>
      <c r="E361" s="48">
        <v>4</v>
      </c>
      <c r="F361" s="61">
        <v>5027</v>
      </c>
      <c r="G361" s="58">
        <v>2</v>
      </c>
      <c r="H361" s="58">
        <v>5</v>
      </c>
      <c r="I361" s="61">
        <v>1705000</v>
      </c>
      <c r="J361" s="58">
        <v>8</v>
      </c>
      <c r="K361" s="61">
        <v>406868</v>
      </c>
      <c r="L361" s="54">
        <v>74</v>
      </c>
      <c r="N361" s="58">
        <f t="shared" si="10"/>
        <v>133</v>
      </c>
      <c r="O361" s="58">
        <f t="shared" si="11"/>
        <v>58</v>
      </c>
    </row>
    <row r="362" spans="1:15">
      <c r="A362" s="48">
        <v>540014</v>
      </c>
      <c r="B362" s="49" t="s">
        <v>1836</v>
      </c>
      <c r="C362" s="28" t="s">
        <v>1837</v>
      </c>
      <c r="D362" s="49" t="s">
        <v>1750</v>
      </c>
      <c r="E362" s="48">
        <v>11</v>
      </c>
      <c r="F362" s="61">
        <v>39021</v>
      </c>
      <c r="G362" s="58">
        <v>14</v>
      </c>
      <c r="H362" s="58">
        <v>25</v>
      </c>
      <c r="I362" s="61">
        <v>4516000</v>
      </c>
      <c r="J362" s="58">
        <v>170</v>
      </c>
      <c r="K362" s="61">
        <v>2146232</v>
      </c>
      <c r="L362" s="54">
        <v>175</v>
      </c>
      <c r="N362" s="58">
        <f t="shared" si="10"/>
        <v>19</v>
      </c>
      <c r="O362" s="58">
        <f t="shared" si="11"/>
        <v>23</v>
      </c>
    </row>
    <row r="363" spans="1:15">
      <c r="A363" s="48">
        <v>540152</v>
      </c>
      <c r="B363" s="49" t="s">
        <v>1781</v>
      </c>
      <c r="C363" s="28" t="s">
        <v>1782</v>
      </c>
      <c r="D363" s="49" t="s">
        <v>1750</v>
      </c>
      <c r="E363" s="48">
        <v>10</v>
      </c>
      <c r="F363" s="61">
        <v>706916</v>
      </c>
      <c r="G363" s="58">
        <v>296</v>
      </c>
      <c r="H363" s="58">
        <v>348</v>
      </c>
      <c r="I363" s="61">
        <v>53938000</v>
      </c>
      <c r="J363" s="59">
        <v>2873</v>
      </c>
      <c r="K363" s="61">
        <v>28001514</v>
      </c>
      <c r="L363" s="54">
        <v>2842</v>
      </c>
      <c r="N363" s="58">
        <f t="shared" si="10"/>
        <v>1</v>
      </c>
      <c r="O363" s="58">
        <f t="shared" si="11"/>
        <v>1</v>
      </c>
    </row>
  </sheetData>
  <autoFilter ref="A5:R352" xr:uid="{00000000-0009-0000-0000-000000000000}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03"/>
  <sheetViews>
    <sheetView workbookViewId="0">
      <pane ySplit="2" topLeftCell="A3" activePane="bottomLeft" state="frozen"/>
      <selection pane="bottomLeft" activeCell="M497" sqref="M497"/>
    </sheetView>
  </sheetViews>
  <sheetFormatPr defaultRowHeight="12.75"/>
  <cols>
    <col min="1" max="1" width="5.42578125" bestFit="1" customWidth="1"/>
    <col min="2" max="2" width="17.42578125" customWidth="1"/>
    <col min="3" max="3" width="8.28515625" bestFit="1" customWidth="1"/>
    <col min="4" max="4" width="9.140625" style="16" customWidth="1"/>
    <col min="5" max="5" width="7.140625" style="16" bestFit="1" customWidth="1"/>
    <col min="6" max="6" width="11.28515625" style="16" bestFit="1" customWidth="1"/>
    <col min="7" max="7" width="14.28515625" style="16" bestFit="1" customWidth="1"/>
    <col min="8" max="8" width="6.7109375" style="16" bestFit="1" customWidth="1"/>
    <col min="9" max="9" width="10.28515625" style="16" bestFit="1" customWidth="1"/>
  </cols>
  <sheetData>
    <row r="1" spans="1:9" ht="55.9" customHeight="1">
      <c r="A1" s="8" t="s">
        <v>3</v>
      </c>
      <c r="B1" s="8" t="s">
        <v>4</v>
      </c>
      <c r="C1" s="1"/>
      <c r="D1" s="3" t="s">
        <v>5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</row>
    <row r="2" spans="1:9" ht="12" customHeight="1">
      <c r="A2" s="1"/>
      <c r="B2" s="10" t="s">
        <v>12</v>
      </c>
      <c r="C2" s="1"/>
      <c r="D2" s="11"/>
      <c r="E2" s="11"/>
      <c r="F2" s="11"/>
      <c r="G2" s="11"/>
      <c r="H2" s="11"/>
      <c r="I2" s="11"/>
    </row>
    <row r="3" spans="1:9" ht="22.5">
      <c r="A3" s="6" t="s">
        <v>13</v>
      </c>
      <c r="B3" s="6" t="s">
        <v>14</v>
      </c>
      <c r="C3" s="6"/>
      <c r="D3" s="12" t="s">
        <v>15</v>
      </c>
      <c r="E3" s="12" t="s">
        <v>17</v>
      </c>
      <c r="F3" s="12" t="s">
        <v>18</v>
      </c>
      <c r="G3" s="12" t="s">
        <v>19</v>
      </c>
      <c r="H3" s="12" t="s">
        <v>20</v>
      </c>
      <c r="I3" s="12" t="s">
        <v>21</v>
      </c>
    </row>
    <row r="4" spans="1:9" ht="10.9" customHeight="1">
      <c r="A4" s="6" t="s">
        <v>22</v>
      </c>
      <c r="B4" s="6" t="s">
        <v>23</v>
      </c>
      <c r="C4" s="6"/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</row>
    <row r="5" spans="1:9" ht="10.9" customHeight="1">
      <c r="A5" s="6" t="s">
        <v>30</v>
      </c>
      <c r="B5" s="6" t="s">
        <v>31</v>
      </c>
      <c r="C5" s="6"/>
      <c r="D5" s="12" t="s">
        <v>32</v>
      </c>
      <c r="E5" s="12" t="s">
        <v>16</v>
      </c>
      <c r="F5" s="12" t="s">
        <v>16</v>
      </c>
      <c r="G5" s="12" t="s">
        <v>32</v>
      </c>
      <c r="H5" s="12" t="s">
        <v>33</v>
      </c>
      <c r="I5" s="12" t="s">
        <v>34</v>
      </c>
    </row>
    <row r="6" spans="1:9" ht="10.9" customHeight="1">
      <c r="A6" s="6" t="s">
        <v>35</v>
      </c>
      <c r="B6" s="6" t="s">
        <v>36</v>
      </c>
      <c r="C6" s="6"/>
      <c r="D6" s="12" t="s">
        <v>37</v>
      </c>
      <c r="E6" s="12" t="s">
        <v>38</v>
      </c>
      <c r="F6" s="12" t="s">
        <v>39</v>
      </c>
      <c r="G6" s="12" t="s">
        <v>40</v>
      </c>
      <c r="H6" s="12" t="s">
        <v>41</v>
      </c>
      <c r="I6" s="12" t="s">
        <v>42</v>
      </c>
    </row>
    <row r="7" spans="1:9">
      <c r="A7" s="1"/>
      <c r="B7" s="1"/>
      <c r="C7" s="1"/>
      <c r="D7" s="11"/>
      <c r="E7" s="11"/>
      <c r="F7" s="11"/>
      <c r="G7" s="11"/>
      <c r="H7" s="11"/>
      <c r="I7" s="11"/>
    </row>
    <row r="8" spans="1:9" ht="10.9" customHeight="1">
      <c r="A8" s="1"/>
      <c r="B8" s="4" t="s">
        <v>43</v>
      </c>
      <c r="C8" s="6" t="s">
        <v>44</v>
      </c>
      <c r="D8" s="12"/>
      <c r="E8" s="12" t="s">
        <v>45</v>
      </c>
      <c r="F8" s="12" t="s">
        <v>46</v>
      </c>
      <c r="G8" s="12" t="s">
        <v>47</v>
      </c>
      <c r="H8" s="12" t="s">
        <v>48</v>
      </c>
      <c r="I8" s="12" t="s">
        <v>49</v>
      </c>
    </row>
    <row r="9" spans="1:9" ht="1.1499999999999999" customHeight="1">
      <c r="A9" s="1"/>
      <c r="B9" s="4"/>
      <c r="C9" s="1"/>
      <c r="D9" s="11"/>
      <c r="E9" s="11"/>
      <c r="F9" s="11"/>
      <c r="G9" s="11"/>
      <c r="H9" s="11"/>
      <c r="I9" s="11"/>
    </row>
    <row r="10" spans="1:9" ht="18" customHeight="1">
      <c r="A10" s="1"/>
      <c r="B10" s="1"/>
      <c r="C10" s="1"/>
      <c r="D10" s="11"/>
      <c r="E10" s="11"/>
      <c r="F10" s="11"/>
      <c r="G10" s="11"/>
      <c r="H10" s="11"/>
      <c r="I10" s="11"/>
    </row>
    <row r="11" spans="1:9" ht="12" customHeight="1">
      <c r="A11" s="1"/>
      <c r="B11" s="10" t="s">
        <v>50</v>
      </c>
      <c r="C11" s="1"/>
      <c r="D11" s="11"/>
      <c r="E11" s="11"/>
      <c r="F11" s="11"/>
      <c r="G11" s="11"/>
      <c r="H11" s="11"/>
      <c r="I11" s="11"/>
    </row>
    <row r="12" spans="1:9">
      <c r="A12" s="1"/>
      <c r="B12" s="1"/>
      <c r="C12" s="1"/>
      <c r="D12" s="11"/>
      <c r="E12" s="11"/>
      <c r="F12" s="11"/>
      <c r="G12" s="11"/>
      <c r="H12" s="11"/>
      <c r="I12" s="11"/>
    </row>
    <row r="13" spans="1:9" ht="10.9" customHeight="1">
      <c r="A13" s="6" t="s">
        <v>51</v>
      </c>
      <c r="B13" s="6" t="s">
        <v>52</v>
      </c>
      <c r="C13" s="6"/>
      <c r="D13" s="12" t="s">
        <v>53</v>
      </c>
      <c r="E13" s="12" t="s">
        <v>28</v>
      </c>
      <c r="F13" s="12" t="s">
        <v>54</v>
      </c>
      <c r="G13" s="12" t="s">
        <v>55</v>
      </c>
      <c r="H13" s="12" t="s">
        <v>56</v>
      </c>
      <c r="I13" s="12" t="s">
        <v>57</v>
      </c>
    </row>
    <row r="14" spans="1:9" ht="1.1499999999999999" customHeight="1">
      <c r="A14" s="1"/>
      <c r="B14" s="1"/>
      <c r="C14" s="1"/>
      <c r="D14" s="11"/>
      <c r="E14" s="11"/>
      <c r="F14" s="11"/>
      <c r="G14" s="11"/>
      <c r="H14" s="11"/>
      <c r="I14" s="11"/>
    </row>
    <row r="15" spans="1:9" ht="10.9" customHeight="1">
      <c r="A15" s="6" t="s">
        <v>58</v>
      </c>
      <c r="B15" s="6" t="s">
        <v>59</v>
      </c>
      <c r="C15" s="6"/>
      <c r="D15" s="12" t="s">
        <v>60</v>
      </c>
      <c r="E15" s="12" t="s">
        <v>61</v>
      </c>
      <c r="F15" s="12" t="s">
        <v>62</v>
      </c>
      <c r="G15" s="12" t="s">
        <v>63</v>
      </c>
      <c r="H15" s="12" t="s">
        <v>64</v>
      </c>
      <c r="I15" s="12" t="s">
        <v>65</v>
      </c>
    </row>
    <row r="16" spans="1:9">
      <c r="A16" s="1"/>
      <c r="B16" s="1"/>
      <c r="C16" s="1"/>
      <c r="D16" s="11"/>
      <c r="E16" s="11"/>
      <c r="F16" s="11"/>
      <c r="G16" s="11"/>
      <c r="H16" s="11"/>
      <c r="I16" s="11"/>
    </row>
    <row r="17" spans="1:9" ht="10.9" customHeight="1">
      <c r="A17" s="1"/>
      <c r="B17" s="4" t="s">
        <v>43</v>
      </c>
      <c r="C17" s="6" t="s">
        <v>66</v>
      </c>
      <c r="D17" s="12"/>
      <c r="E17" s="12" t="s">
        <v>67</v>
      </c>
      <c r="F17" s="12" t="s">
        <v>68</v>
      </c>
      <c r="G17" s="12" t="s">
        <v>69</v>
      </c>
      <c r="H17" s="12" t="s">
        <v>70</v>
      </c>
      <c r="I17" s="12" t="s">
        <v>71</v>
      </c>
    </row>
    <row r="18" spans="1:9" ht="1.1499999999999999" customHeight="1">
      <c r="A18" s="1"/>
      <c r="B18" s="4"/>
      <c r="C18" s="1"/>
      <c r="D18" s="11"/>
      <c r="E18" s="11"/>
      <c r="F18" s="11"/>
      <c r="G18" s="11"/>
      <c r="H18" s="11"/>
      <c r="I18" s="11"/>
    </row>
    <row r="19" spans="1:9" ht="18" customHeight="1">
      <c r="A19" s="1"/>
      <c r="B19" s="1"/>
      <c r="C19" s="1"/>
      <c r="D19" s="11"/>
      <c r="E19" s="11"/>
      <c r="F19" s="11"/>
      <c r="G19" s="11"/>
      <c r="H19" s="11"/>
      <c r="I19" s="11"/>
    </row>
    <row r="20" spans="1:9" ht="12" customHeight="1">
      <c r="A20" s="1"/>
      <c r="B20" s="10" t="s">
        <v>72</v>
      </c>
      <c r="C20" s="1"/>
      <c r="D20" s="11"/>
      <c r="E20" s="11"/>
      <c r="F20" s="11"/>
      <c r="G20" s="11"/>
      <c r="H20" s="11"/>
      <c r="I20" s="11"/>
    </row>
    <row r="21" spans="1:9" ht="10.9" customHeight="1">
      <c r="A21" s="6" t="s">
        <v>73</v>
      </c>
      <c r="B21" s="6" t="s">
        <v>74</v>
      </c>
      <c r="C21" s="6"/>
      <c r="D21" s="12" t="s">
        <v>75</v>
      </c>
      <c r="E21" s="12" t="s">
        <v>76</v>
      </c>
      <c r="F21" s="12" t="s">
        <v>77</v>
      </c>
      <c r="G21" s="12" t="s">
        <v>78</v>
      </c>
      <c r="H21" s="12" t="s">
        <v>79</v>
      </c>
      <c r="I21" s="12" t="s">
        <v>80</v>
      </c>
    </row>
    <row r="22" spans="1:9" ht="10.9" customHeight="1">
      <c r="A22" s="6" t="s">
        <v>81</v>
      </c>
      <c r="B22" s="6" t="s">
        <v>82</v>
      </c>
      <c r="C22" s="6"/>
      <c r="D22" s="12" t="s">
        <v>83</v>
      </c>
      <c r="E22" s="12" t="s">
        <v>84</v>
      </c>
      <c r="F22" s="12" t="s">
        <v>84</v>
      </c>
      <c r="G22" s="12" t="s">
        <v>85</v>
      </c>
      <c r="H22" s="12" t="s">
        <v>86</v>
      </c>
      <c r="I22" s="12" t="s">
        <v>87</v>
      </c>
    </row>
    <row r="23" spans="1:9" ht="10.9" customHeight="1">
      <c r="A23" s="6" t="s">
        <v>88</v>
      </c>
      <c r="B23" s="6" t="s">
        <v>89</v>
      </c>
      <c r="C23" s="6"/>
      <c r="D23" s="12" t="s">
        <v>90</v>
      </c>
      <c r="E23" s="12" t="s">
        <v>17</v>
      </c>
      <c r="F23" s="12" t="s">
        <v>26</v>
      </c>
      <c r="G23" s="12" t="s">
        <v>91</v>
      </c>
      <c r="H23" s="12" t="s">
        <v>92</v>
      </c>
      <c r="I23" s="12" t="s">
        <v>93</v>
      </c>
    </row>
    <row r="24" spans="1:9" ht="10.9" customHeight="1">
      <c r="A24" s="6" t="s">
        <v>94</v>
      </c>
      <c r="B24" s="6" t="s">
        <v>95</v>
      </c>
      <c r="C24" s="6"/>
      <c r="D24" s="12" t="s">
        <v>96</v>
      </c>
      <c r="E24" s="12" t="s">
        <v>25</v>
      </c>
      <c r="F24" s="12" t="s">
        <v>25</v>
      </c>
      <c r="G24" s="12" t="s">
        <v>97</v>
      </c>
      <c r="H24" s="12" t="s">
        <v>98</v>
      </c>
      <c r="I24" s="12" t="s">
        <v>99</v>
      </c>
    </row>
    <row r="25" spans="1:9" ht="10.9" customHeight="1">
      <c r="A25" s="6" t="s">
        <v>100</v>
      </c>
      <c r="B25" s="6" t="s">
        <v>101</v>
      </c>
      <c r="C25" s="6"/>
      <c r="D25" s="12" t="s">
        <v>102</v>
      </c>
      <c r="E25" s="12" t="s">
        <v>61</v>
      </c>
      <c r="F25" s="12" t="s">
        <v>61</v>
      </c>
      <c r="G25" s="12" t="s">
        <v>103</v>
      </c>
      <c r="H25" s="12" t="s">
        <v>104</v>
      </c>
      <c r="I25" s="12" t="s">
        <v>105</v>
      </c>
    </row>
    <row r="26" spans="1:9">
      <c r="A26" s="1"/>
      <c r="B26" s="1"/>
      <c r="C26" s="1"/>
      <c r="D26" s="11"/>
      <c r="E26" s="11"/>
      <c r="F26" s="11"/>
      <c r="G26" s="11"/>
      <c r="H26" s="11"/>
      <c r="I26" s="11"/>
    </row>
    <row r="27" spans="1:9" ht="10.9" customHeight="1">
      <c r="A27" s="1"/>
      <c r="B27" s="4" t="s">
        <v>43</v>
      </c>
      <c r="C27" s="6" t="s">
        <v>106</v>
      </c>
      <c r="D27" s="12"/>
      <c r="E27" s="12" t="s">
        <v>107</v>
      </c>
      <c r="F27" s="12" t="s">
        <v>108</v>
      </c>
      <c r="G27" s="12" t="s">
        <v>109</v>
      </c>
      <c r="H27" s="12" t="s">
        <v>110</v>
      </c>
      <c r="I27" s="12" t="s">
        <v>111</v>
      </c>
    </row>
    <row r="28" spans="1:9" ht="1.1499999999999999" customHeight="1">
      <c r="A28" s="1"/>
      <c r="B28" s="4"/>
      <c r="C28" s="1"/>
      <c r="D28" s="11"/>
      <c r="E28" s="11"/>
      <c r="F28" s="11"/>
      <c r="G28" s="11"/>
      <c r="H28" s="11"/>
      <c r="I28" s="11"/>
    </row>
    <row r="29" spans="1:9" ht="18" customHeight="1">
      <c r="A29" s="1"/>
      <c r="B29" s="1"/>
      <c r="C29" s="1"/>
      <c r="D29" s="11"/>
      <c r="E29" s="11"/>
      <c r="F29" s="11"/>
      <c r="G29" s="11"/>
      <c r="H29" s="11"/>
      <c r="I29" s="11"/>
    </row>
    <row r="30" spans="1:9" ht="12" customHeight="1">
      <c r="A30" s="1"/>
      <c r="B30" s="10" t="s">
        <v>112</v>
      </c>
      <c r="C30" s="1"/>
      <c r="D30" s="11"/>
      <c r="E30" s="11"/>
      <c r="F30" s="11"/>
      <c r="G30" s="11"/>
      <c r="H30" s="11"/>
      <c r="I30" s="11"/>
    </row>
    <row r="31" spans="1:9">
      <c r="A31" s="1"/>
      <c r="B31" s="1"/>
      <c r="C31" s="1"/>
      <c r="D31" s="11"/>
      <c r="E31" s="11"/>
      <c r="F31" s="11"/>
      <c r="G31" s="11"/>
      <c r="H31" s="11"/>
      <c r="I31" s="11"/>
    </row>
    <row r="32" spans="1:9" ht="10.9" customHeight="1">
      <c r="A32" s="6" t="s">
        <v>113</v>
      </c>
      <c r="B32" s="6" t="s">
        <v>114</v>
      </c>
      <c r="C32" s="6"/>
      <c r="D32" s="12" t="s">
        <v>115</v>
      </c>
      <c r="E32" s="12" t="s">
        <v>116</v>
      </c>
      <c r="F32" s="12" t="s">
        <v>45</v>
      </c>
      <c r="G32" s="12" t="s">
        <v>117</v>
      </c>
      <c r="H32" s="12" t="s">
        <v>64</v>
      </c>
      <c r="I32" s="12" t="s">
        <v>118</v>
      </c>
    </row>
    <row r="33" spans="1:9" ht="10.9" customHeight="1">
      <c r="A33" s="6" t="s">
        <v>119</v>
      </c>
      <c r="B33" s="6" t="s">
        <v>120</v>
      </c>
      <c r="C33" s="6"/>
      <c r="D33" s="12" t="s">
        <v>121</v>
      </c>
      <c r="E33" s="12" t="s">
        <v>16</v>
      </c>
      <c r="F33" s="12" t="s">
        <v>122</v>
      </c>
      <c r="G33" s="12" t="s">
        <v>123</v>
      </c>
      <c r="H33" s="12" t="s">
        <v>25</v>
      </c>
      <c r="I33" s="12" t="s">
        <v>124</v>
      </c>
    </row>
    <row r="34" spans="1:9" ht="22.5">
      <c r="A34" s="6" t="s">
        <v>125</v>
      </c>
      <c r="B34" s="6" t="s">
        <v>126</v>
      </c>
      <c r="C34" s="6"/>
      <c r="D34" s="12" t="s">
        <v>127</v>
      </c>
      <c r="E34" s="12" t="s">
        <v>128</v>
      </c>
      <c r="F34" s="12" t="s">
        <v>128</v>
      </c>
      <c r="G34" s="12" t="s">
        <v>129</v>
      </c>
      <c r="H34" s="12" t="s">
        <v>130</v>
      </c>
      <c r="I34" s="12" t="s">
        <v>131</v>
      </c>
    </row>
    <row r="35" spans="1:9" ht="10.9" customHeight="1">
      <c r="A35" s="6" t="s">
        <v>132</v>
      </c>
      <c r="B35" s="6" t="s">
        <v>133</v>
      </c>
      <c r="C35" s="6"/>
      <c r="D35" s="12" t="s">
        <v>134</v>
      </c>
      <c r="E35" s="12" t="s">
        <v>84</v>
      </c>
      <c r="F35" s="12" t="s">
        <v>84</v>
      </c>
      <c r="G35" s="12" t="s">
        <v>135</v>
      </c>
      <c r="H35" s="12" t="s">
        <v>33</v>
      </c>
      <c r="I35" s="12" t="s">
        <v>136</v>
      </c>
    </row>
    <row r="36" spans="1:9">
      <c r="A36" s="1"/>
      <c r="B36" s="1"/>
      <c r="C36" s="1"/>
      <c r="D36" s="11"/>
      <c r="E36" s="11"/>
      <c r="F36" s="11"/>
      <c r="G36" s="11"/>
      <c r="H36" s="11"/>
      <c r="I36" s="11"/>
    </row>
    <row r="37" spans="1:9" ht="10.9" customHeight="1">
      <c r="A37" s="1"/>
      <c r="B37" s="4" t="s">
        <v>43</v>
      </c>
      <c r="C37" s="6" t="s">
        <v>137</v>
      </c>
      <c r="D37" s="12"/>
      <c r="E37" s="12" t="s">
        <v>138</v>
      </c>
      <c r="F37" s="12" t="s">
        <v>139</v>
      </c>
      <c r="G37" s="12" t="s">
        <v>140</v>
      </c>
      <c r="H37" s="12" t="s">
        <v>141</v>
      </c>
      <c r="I37" s="12" t="s">
        <v>142</v>
      </c>
    </row>
    <row r="38" spans="1:9" ht="1.1499999999999999" customHeight="1">
      <c r="A38" s="1"/>
      <c r="B38" s="4"/>
      <c r="C38" s="1"/>
      <c r="D38" s="11"/>
      <c r="E38" s="11"/>
      <c r="F38" s="11"/>
      <c r="G38" s="11"/>
      <c r="H38" s="11"/>
      <c r="I38" s="11"/>
    </row>
    <row r="39" spans="1:9" ht="18" customHeight="1">
      <c r="A39" s="1"/>
      <c r="B39" s="1"/>
      <c r="C39" s="1"/>
      <c r="D39" s="11"/>
      <c r="E39" s="11"/>
      <c r="F39" s="11"/>
      <c r="G39" s="11"/>
      <c r="H39" s="11"/>
      <c r="I39" s="11"/>
    </row>
    <row r="40" spans="1:9" ht="12" customHeight="1">
      <c r="A40" s="1"/>
      <c r="B40" s="10" t="s">
        <v>143</v>
      </c>
      <c r="C40" s="1"/>
      <c r="D40" s="11"/>
      <c r="E40" s="11"/>
      <c r="F40" s="11"/>
      <c r="G40" s="11"/>
      <c r="H40" s="11"/>
      <c r="I40" s="11"/>
    </row>
    <row r="41" spans="1:9" ht="10.9" customHeight="1">
      <c r="A41" s="6" t="s">
        <v>144</v>
      </c>
      <c r="B41" s="6" t="s">
        <v>145</v>
      </c>
      <c r="C41" s="6"/>
      <c r="D41" s="12" t="s">
        <v>146</v>
      </c>
      <c r="E41" s="12" t="s">
        <v>16</v>
      </c>
      <c r="F41" s="12" t="s">
        <v>130</v>
      </c>
      <c r="G41" s="12" t="s">
        <v>147</v>
      </c>
      <c r="H41" s="12" t="s">
        <v>128</v>
      </c>
      <c r="I41" s="12" t="s">
        <v>148</v>
      </c>
    </row>
    <row r="42" spans="1:9" ht="22.5">
      <c r="A42" s="6" t="s">
        <v>149</v>
      </c>
      <c r="B42" s="6" t="s">
        <v>150</v>
      </c>
      <c r="C42" s="6"/>
      <c r="D42" s="12" t="s">
        <v>151</v>
      </c>
      <c r="E42" s="12" t="s">
        <v>152</v>
      </c>
      <c r="F42" s="12" t="s">
        <v>153</v>
      </c>
      <c r="G42" s="12" t="s">
        <v>154</v>
      </c>
      <c r="H42" s="12" t="s">
        <v>155</v>
      </c>
      <c r="I42" s="12" t="s">
        <v>156</v>
      </c>
    </row>
    <row r="43" spans="1:9" ht="10.9" customHeight="1">
      <c r="A43" s="6" t="s">
        <v>157</v>
      </c>
      <c r="B43" s="6" t="s">
        <v>158</v>
      </c>
      <c r="C43" s="6"/>
      <c r="D43" s="12" t="s">
        <v>159</v>
      </c>
      <c r="E43" s="12" t="s">
        <v>25</v>
      </c>
      <c r="F43" s="12" t="s">
        <v>152</v>
      </c>
      <c r="G43" s="12" t="s">
        <v>160</v>
      </c>
      <c r="H43" s="12" t="s">
        <v>161</v>
      </c>
      <c r="I43" s="12" t="s">
        <v>162</v>
      </c>
    </row>
    <row r="44" spans="1:9" ht="22.5">
      <c r="A44" s="6" t="s">
        <v>163</v>
      </c>
      <c r="B44" s="6" t="s">
        <v>164</v>
      </c>
      <c r="C44" s="6"/>
      <c r="D44" s="12" t="s">
        <v>165</v>
      </c>
      <c r="E44" s="12" t="s">
        <v>62</v>
      </c>
      <c r="F44" s="12" t="s">
        <v>38</v>
      </c>
      <c r="G44" s="12" t="s">
        <v>166</v>
      </c>
      <c r="H44" s="12" t="s">
        <v>167</v>
      </c>
      <c r="I44" s="12" t="s">
        <v>168</v>
      </c>
    </row>
    <row r="45" spans="1:9" ht="22.5">
      <c r="A45" s="6" t="s">
        <v>169</v>
      </c>
      <c r="B45" s="6" t="s">
        <v>170</v>
      </c>
      <c r="C45" s="6"/>
      <c r="D45" s="12" t="s">
        <v>171</v>
      </c>
      <c r="E45" s="12" t="s">
        <v>172</v>
      </c>
      <c r="F45" s="12" t="s">
        <v>173</v>
      </c>
      <c r="G45" s="12" t="s">
        <v>174</v>
      </c>
      <c r="H45" s="12" t="s">
        <v>175</v>
      </c>
      <c r="I45" s="12" t="s">
        <v>176</v>
      </c>
    </row>
    <row r="46" spans="1:9" ht="1.1499999999999999" customHeight="1">
      <c r="A46" s="1"/>
      <c r="B46" s="1"/>
      <c r="C46" s="1"/>
      <c r="D46" s="11"/>
      <c r="E46" s="11"/>
      <c r="F46" s="11"/>
      <c r="G46" s="11"/>
      <c r="H46" s="11"/>
      <c r="I46" s="11"/>
    </row>
    <row r="47" spans="1:9">
      <c r="A47" s="1"/>
      <c r="B47" s="4" t="s">
        <v>43</v>
      </c>
      <c r="C47" s="6" t="s">
        <v>181</v>
      </c>
      <c r="D47" s="12"/>
      <c r="E47" s="12" t="s">
        <v>182</v>
      </c>
      <c r="F47" s="12" t="s">
        <v>183</v>
      </c>
      <c r="G47" s="12" t="s">
        <v>184</v>
      </c>
      <c r="H47" s="12" t="s">
        <v>185</v>
      </c>
      <c r="I47" s="12" t="s">
        <v>186</v>
      </c>
    </row>
    <row r="48" spans="1:9">
      <c r="A48" s="1"/>
      <c r="B48" s="1"/>
      <c r="C48" s="1"/>
      <c r="D48" s="11"/>
      <c r="E48" s="11"/>
      <c r="F48" s="11"/>
      <c r="G48" s="11"/>
      <c r="H48" s="11"/>
      <c r="I48" s="11"/>
    </row>
    <row r="49" spans="1:9" ht="25.5">
      <c r="A49" s="1"/>
      <c r="B49" s="10" t="s">
        <v>187</v>
      </c>
      <c r="C49" s="1"/>
      <c r="D49" s="11"/>
      <c r="E49" s="11"/>
      <c r="F49" s="11"/>
      <c r="G49" s="11"/>
      <c r="H49" s="11"/>
      <c r="I49" s="11"/>
    </row>
    <row r="50" spans="1:9" ht="22.5">
      <c r="A50" s="6" t="s">
        <v>188</v>
      </c>
      <c r="B50" s="6" t="s">
        <v>189</v>
      </c>
      <c r="C50" s="6"/>
      <c r="D50" s="12" t="s">
        <v>190</v>
      </c>
      <c r="E50" s="12" t="s">
        <v>84</v>
      </c>
      <c r="F50" s="12" t="s">
        <v>153</v>
      </c>
      <c r="G50" s="12" t="s">
        <v>191</v>
      </c>
      <c r="H50" s="12" t="s">
        <v>192</v>
      </c>
      <c r="I50" s="12" t="s">
        <v>193</v>
      </c>
    </row>
    <row r="51" spans="1:9" ht="22.5">
      <c r="A51" s="6" t="s">
        <v>194</v>
      </c>
      <c r="B51" s="6" t="s">
        <v>195</v>
      </c>
      <c r="C51" s="6"/>
      <c r="D51" s="12" t="s">
        <v>196</v>
      </c>
      <c r="E51" s="12" t="s">
        <v>197</v>
      </c>
      <c r="F51" s="12" t="s">
        <v>198</v>
      </c>
      <c r="G51" s="12" t="s">
        <v>199</v>
      </c>
      <c r="H51" s="12" t="s">
        <v>200</v>
      </c>
      <c r="I51" s="12" t="s">
        <v>201</v>
      </c>
    </row>
    <row r="52" spans="1:9" ht="22.5">
      <c r="A52" s="6" t="s">
        <v>202</v>
      </c>
      <c r="B52" s="6" t="s">
        <v>203</v>
      </c>
      <c r="C52" s="6"/>
      <c r="D52" s="12" t="s">
        <v>204</v>
      </c>
      <c r="E52" s="12" t="s">
        <v>205</v>
      </c>
      <c r="F52" s="12" t="s">
        <v>206</v>
      </c>
      <c r="G52" s="12" t="s">
        <v>207</v>
      </c>
      <c r="H52" s="12" t="s">
        <v>208</v>
      </c>
      <c r="I52" s="12" t="s">
        <v>209</v>
      </c>
    </row>
    <row r="53" spans="1:9" ht="10.9" customHeight="1">
      <c r="A53" s="6" t="s">
        <v>210</v>
      </c>
      <c r="B53" s="6" t="s">
        <v>211</v>
      </c>
      <c r="C53" s="6"/>
      <c r="D53" s="12" t="s">
        <v>212</v>
      </c>
      <c r="E53" s="12" t="s">
        <v>213</v>
      </c>
      <c r="F53" s="12" t="s">
        <v>155</v>
      </c>
      <c r="G53" s="12" t="s">
        <v>214</v>
      </c>
      <c r="H53" s="12" t="s">
        <v>215</v>
      </c>
      <c r="I53" s="12" t="s">
        <v>216</v>
      </c>
    </row>
    <row r="54" spans="1:9">
      <c r="A54" s="1"/>
      <c r="B54" s="1"/>
      <c r="C54" s="1"/>
      <c r="D54" s="11"/>
      <c r="E54" s="11"/>
      <c r="F54" s="11"/>
      <c r="G54" s="11"/>
      <c r="H54" s="11"/>
      <c r="I54" s="11"/>
    </row>
    <row r="55" spans="1:9" ht="10.9" customHeight="1">
      <c r="A55" s="1"/>
      <c r="B55" s="4" t="s">
        <v>43</v>
      </c>
      <c r="C55" s="6" t="s">
        <v>217</v>
      </c>
      <c r="D55" s="12"/>
      <c r="E55" s="12" t="s">
        <v>218</v>
      </c>
      <c r="F55" s="12" t="s">
        <v>219</v>
      </c>
      <c r="G55" s="12" t="s">
        <v>220</v>
      </c>
      <c r="H55" s="12" t="s">
        <v>221</v>
      </c>
      <c r="I55" s="12" t="s">
        <v>222</v>
      </c>
    </row>
    <row r="56" spans="1:9" ht="1.1499999999999999" customHeight="1">
      <c r="A56" s="1"/>
      <c r="B56" s="4"/>
      <c r="C56" s="1"/>
      <c r="D56" s="11"/>
      <c r="E56" s="11"/>
      <c r="F56" s="11"/>
      <c r="G56" s="11"/>
      <c r="H56" s="11"/>
      <c r="I56" s="11"/>
    </row>
    <row r="57" spans="1:9" ht="18" customHeight="1">
      <c r="A57" s="1"/>
      <c r="B57" s="1"/>
      <c r="C57" s="1"/>
      <c r="D57" s="11"/>
      <c r="E57" s="11"/>
      <c r="F57" s="11"/>
      <c r="G57" s="11"/>
      <c r="H57" s="11"/>
      <c r="I57" s="11"/>
    </row>
    <row r="58" spans="1:9" ht="12" customHeight="1">
      <c r="A58" s="1"/>
      <c r="B58" s="10" t="s">
        <v>223</v>
      </c>
      <c r="C58" s="1"/>
      <c r="D58" s="11"/>
      <c r="E58" s="11"/>
      <c r="F58" s="11"/>
      <c r="G58" s="11"/>
      <c r="H58" s="11"/>
      <c r="I58" s="11"/>
    </row>
    <row r="59" spans="1:9" ht="22.5">
      <c r="A59" s="6" t="s">
        <v>224</v>
      </c>
      <c r="B59" s="6" t="s">
        <v>225</v>
      </c>
      <c r="C59" s="6"/>
      <c r="D59" s="12" t="s">
        <v>226</v>
      </c>
      <c r="E59" s="12" t="s">
        <v>227</v>
      </c>
      <c r="F59" s="12" t="s">
        <v>161</v>
      </c>
      <c r="G59" s="12" t="s">
        <v>228</v>
      </c>
      <c r="H59" s="12" t="s">
        <v>229</v>
      </c>
      <c r="I59" s="12" t="s">
        <v>230</v>
      </c>
    </row>
    <row r="60" spans="1:9" ht="10.9" customHeight="1">
      <c r="A60" s="6" t="s">
        <v>231</v>
      </c>
      <c r="B60" s="6" t="s">
        <v>232</v>
      </c>
      <c r="C60" s="6"/>
      <c r="D60" s="12" t="s">
        <v>233</v>
      </c>
      <c r="E60" s="12" t="s">
        <v>104</v>
      </c>
      <c r="F60" s="12" t="s">
        <v>17</v>
      </c>
      <c r="G60" s="12" t="s">
        <v>234</v>
      </c>
      <c r="H60" s="12" t="s">
        <v>235</v>
      </c>
      <c r="I60" s="12" t="s">
        <v>236</v>
      </c>
    </row>
    <row r="61" spans="1:9">
      <c r="A61" s="1"/>
      <c r="B61" s="1"/>
      <c r="C61" s="1"/>
      <c r="D61" s="11"/>
      <c r="E61" s="11"/>
      <c r="F61" s="11"/>
      <c r="G61" s="11"/>
      <c r="H61" s="11"/>
      <c r="I61" s="11"/>
    </row>
    <row r="62" spans="1:9" ht="10.9" customHeight="1">
      <c r="A62" s="1"/>
      <c r="B62" s="4" t="s">
        <v>43</v>
      </c>
      <c r="C62" s="6" t="s">
        <v>237</v>
      </c>
      <c r="D62" s="12"/>
      <c r="E62" s="12" t="s">
        <v>38</v>
      </c>
      <c r="F62" s="12" t="s">
        <v>238</v>
      </c>
      <c r="G62" s="12" t="s">
        <v>239</v>
      </c>
      <c r="H62" s="12" t="s">
        <v>240</v>
      </c>
      <c r="I62" s="12" t="s">
        <v>241</v>
      </c>
    </row>
    <row r="63" spans="1:9" ht="1.1499999999999999" customHeight="1">
      <c r="A63" s="1"/>
      <c r="B63" s="4"/>
      <c r="C63" s="1"/>
      <c r="D63" s="11"/>
      <c r="E63" s="11"/>
      <c r="F63" s="11"/>
      <c r="G63" s="11"/>
      <c r="H63" s="11"/>
      <c r="I63" s="11"/>
    </row>
    <row r="64" spans="1:9" ht="18" customHeight="1">
      <c r="A64" s="1"/>
      <c r="B64" s="1"/>
      <c r="C64" s="1"/>
      <c r="D64" s="11"/>
      <c r="E64" s="11"/>
      <c r="F64" s="11"/>
      <c r="G64" s="11"/>
      <c r="H64" s="11"/>
      <c r="I64" s="11"/>
    </row>
    <row r="65" spans="1:9" ht="12" customHeight="1">
      <c r="A65" s="1"/>
      <c r="B65" s="10" t="s">
        <v>242</v>
      </c>
      <c r="C65" s="1"/>
      <c r="D65" s="11"/>
      <c r="E65" s="11"/>
      <c r="F65" s="11"/>
      <c r="G65" s="11"/>
      <c r="H65" s="11"/>
      <c r="I65" s="11"/>
    </row>
    <row r="66" spans="1:9" ht="22.5">
      <c r="A66" s="6" t="s">
        <v>243</v>
      </c>
      <c r="B66" s="6" t="s">
        <v>244</v>
      </c>
      <c r="C66" s="6"/>
      <c r="D66" s="12" t="s">
        <v>245</v>
      </c>
      <c r="E66" s="12" t="s">
        <v>246</v>
      </c>
      <c r="F66" s="12" t="s">
        <v>247</v>
      </c>
      <c r="G66" s="12" t="s">
        <v>248</v>
      </c>
      <c r="H66" s="12" t="s">
        <v>249</v>
      </c>
      <c r="I66" s="12" t="s">
        <v>250</v>
      </c>
    </row>
    <row r="67" spans="1:9" ht="10.9" customHeight="1">
      <c r="A67" s="6" t="s">
        <v>251</v>
      </c>
      <c r="B67" s="6" t="s">
        <v>252</v>
      </c>
      <c r="C67" s="6"/>
      <c r="D67" s="12" t="s">
        <v>253</v>
      </c>
      <c r="E67" s="12" t="s">
        <v>128</v>
      </c>
      <c r="F67" s="12" t="s">
        <v>84</v>
      </c>
      <c r="G67" s="12" t="s">
        <v>254</v>
      </c>
      <c r="H67" s="12" t="s">
        <v>26</v>
      </c>
      <c r="I67" s="12" t="s">
        <v>255</v>
      </c>
    </row>
    <row r="68" spans="1:9" ht="10.9" customHeight="1">
      <c r="A68" s="1"/>
      <c r="B68" s="4" t="s">
        <v>43</v>
      </c>
      <c r="C68" s="6" t="s">
        <v>256</v>
      </c>
      <c r="D68" s="12"/>
      <c r="E68" s="12" t="s">
        <v>257</v>
      </c>
      <c r="F68" s="12" t="s">
        <v>46</v>
      </c>
      <c r="G68" s="12" t="s">
        <v>258</v>
      </c>
      <c r="H68" s="12" t="s">
        <v>259</v>
      </c>
      <c r="I68" s="12" t="s">
        <v>260</v>
      </c>
    </row>
    <row r="69" spans="1:9" ht="1.1499999999999999" customHeight="1">
      <c r="A69" s="1"/>
      <c r="B69" s="4"/>
      <c r="C69" s="1"/>
      <c r="D69" s="11"/>
      <c r="E69" s="11"/>
      <c r="F69" s="11"/>
      <c r="G69" s="11"/>
      <c r="H69" s="11"/>
      <c r="I69" s="11"/>
    </row>
    <row r="70" spans="1:9" ht="18" customHeight="1">
      <c r="A70" s="1"/>
      <c r="B70" s="1"/>
      <c r="C70" s="1"/>
      <c r="D70" s="11"/>
      <c r="E70" s="11"/>
      <c r="F70" s="11"/>
      <c r="G70" s="11"/>
      <c r="H70" s="11"/>
      <c r="I70" s="11"/>
    </row>
    <row r="71" spans="1:9" ht="12" customHeight="1">
      <c r="A71" s="1"/>
      <c r="B71" s="10" t="s">
        <v>261</v>
      </c>
      <c r="C71" s="1"/>
      <c r="D71" s="11"/>
      <c r="E71" s="11"/>
      <c r="F71" s="11"/>
      <c r="G71" s="11"/>
      <c r="H71" s="11"/>
      <c r="I71" s="11"/>
    </row>
    <row r="72" spans="1:9" ht="10.9" customHeight="1">
      <c r="A72" s="6" t="s">
        <v>262</v>
      </c>
      <c r="B72" s="6" t="s">
        <v>263</v>
      </c>
      <c r="C72" s="6"/>
      <c r="D72" s="12" t="s">
        <v>264</v>
      </c>
      <c r="E72" s="12" t="s">
        <v>38</v>
      </c>
      <c r="F72" s="12" t="s">
        <v>64</v>
      </c>
      <c r="G72" s="12" t="s">
        <v>265</v>
      </c>
      <c r="H72" s="12" t="s">
        <v>266</v>
      </c>
      <c r="I72" s="12" t="s">
        <v>267</v>
      </c>
    </row>
    <row r="73" spans="1:9" ht="10.9" customHeight="1">
      <c r="A73" s="6" t="s">
        <v>268</v>
      </c>
      <c r="B73" s="6" t="s">
        <v>269</v>
      </c>
      <c r="C73" s="6"/>
      <c r="D73" s="12" t="s">
        <v>32</v>
      </c>
      <c r="E73" s="12" t="s">
        <v>16</v>
      </c>
      <c r="F73" s="12" t="s">
        <v>16</v>
      </c>
      <c r="G73" s="12" t="s">
        <v>32</v>
      </c>
      <c r="H73" s="12" t="s">
        <v>227</v>
      </c>
      <c r="I73" s="12" t="s">
        <v>270</v>
      </c>
    </row>
    <row r="74" spans="1:9">
      <c r="A74" s="1"/>
      <c r="B74" s="1"/>
      <c r="C74" s="1"/>
      <c r="D74" s="11"/>
      <c r="E74" s="11"/>
      <c r="F74" s="11"/>
      <c r="G74" s="11"/>
      <c r="H74" s="11"/>
      <c r="I74" s="11"/>
    </row>
    <row r="75" spans="1:9" ht="10.9" customHeight="1">
      <c r="A75" s="1"/>
      <c r="B75" s="4" t="s">
        <v>43</v>
      </c>
      <c r="C75" s="6" t="s">
        <v>264</v>
      </c>
      <c r="D75" s="12"/>
      <c r="E75" s="12" t="s">
        <v>38</v>
      </c>
      <c r="F75" s="12" t="s">
        <v>64</v>
      </c>
      <c r="G75" s="12" t="s">
        <v>265</v>
      </c>
      <c r="H75" s="12" t="s">
        <v>249</v>
      </c>
      <c r="I75" s="12" t="s">
        <v>271</v>
      </c>
    </row>
    <row r="76" spans="1:9" ht="1.1499999999999999" customHeight="1">
      <c r="A76" s="1"/>
      <c r="B76" s="4"/>
      <c r="C76" s="1"/>
      <c r="D76" s="11"/>
      <c r="E76" s="11"/>
      <c r="F76" s="11"/>
      <c r="G76" s="11"/>
      <c r="H76" s="11"/>
      <c r="I76" s="11"/>
    </row>
    <row r="77" spans="1:9" ht="18" customHeight="1">
      <c r="A77" s="1"/>
      <c r="B77" s="1"/>
      <c r="C77" s="1"/>
      <c r="D77" s="11"/>
      <c r="E77" s="11"/>
      <c r="F77" s="11"/>
      <c r="G77" s="11"/>
      <c r="H77" s="11"/>
      <c r="I77" s="11"/>
    </row>
    <row r="78" spans="1:9" ht="12" customHeight="1">
      <c r="A78" s="1"/>
      <c r="B78" s="10" t="s">
        <v>272</v>
      </c>
      <c r="C78" s="1"/>
      <c r="D78" s="11"/>
      <c r="E78" s="11"/>
      <c r="F78" s="11"/>
      <c r="G78" s="11"/>
      <c r="H78" s="11"/>
      <c r="I78" s="11"/>
    </row>
    <row r="79" spans="1:9" ht="10.9" customHeight="1">
      <c r="A79" s="6" t="s">
        <v>273</v>
      </c>
      <c r="B79" s="6" t="s">
        <v>274</v>
      </c>
      <c r="C79" s="6"/>
      <c r="D79" s="12" t="s">
        <v>275</v>
      </c>
      <c r="E79" s="12" t="s">
        <v>16</v>
      </c>
      <c r="F79" s="12" t="s">
        <v>122</v>
      </c>
      <c r="G79" s="12" t="s">
        <v>276</v>
      </c>
      <c r="H79" s="12" t="s">
        <v>128</v>
      </c>
      <c r="I79" s="12" t="s">
        <v>277</v>
      </c>
    </row>
    <row r="80" spans="1:9" ht="22.5">
      <c r="A80" s="6" t="s">
        <v>278</v>
      </c>
      <c r="B80" s="6" t="s">
        <v>279</v>
      </c>
      <c r="C80" s="6"/>
      <c r="D80" s="12" t="s">
        <v>280</v>
      </c>
      <c r="E80" s="12" t="s">
        <v>281</v>
      </c>
      <c r="F80" s="12" t="s">
        <v>282</v>
      </c>
      <c r="G80" s="12" t="s">
        <v>283</v>
      </c>
      <c r="H80" s="12" t="s">
        <v>284</v>
      </c>
      <c r="I80" s="12" t="s">
        <v>285</v>
      </c>
    </row>
    <row r="81" spans="1:9" ht="10.9" customHeight="1">
      <c r="A81" s="6" t="s">
        <v>286</v>
      </c>
      <c r="B81" s="6" t="s">
        <v>287</v>
      </c>
      <c r="C81" s="6"/>
      <c r="D81" s="12" t="s">
        <v>288</v>
      </c>
      <c r="E81" s="12" t="s">
        <v>16</v>
      </c>
      <c r="F81" s="12" t="s">
        <v>84</v>
      </c>
      <c r="G81" s="12" t="s">
        <v>289</v>
      </c>
      <c r="H81" s="12" t="s">
        <v>122</v>
      </c>
      <c r="I81" s="12" t="s">
        <v>32</v>
      </c>
    </row>
    <row r="82" spans="1:9" ht="10.9" customHeight="1">
      <c r="A82" s="6" t="s">
        <v>290</v>
      </c>
      <c r="B82" s="6" t="s">
        <v>291</v>
      </c>
      <c r="C82" s="6"/>
      <c r="D82" s="12" t="s">
        <v>292</v>
      </c>
      <c r="E82" s="12" t="s">
        <v>130</v>
      </c>
      <c r="F82" s="12" t="s">
        <v>25</v>
      </c>
      <c r="G82" s="12" t="s">
        <v>293</v>
      </c>
      <c r="H82" s="12" t="s">
        <v>17</v>
      </c>
      <c r="I82" s="12" t="s">
        <v>294</v>
      </c>
    </row>
    <row r="83" spans="1:9" ht="10.9" customHeight="1">
      <c r="A83" s="6" t="s">
        <v>295</v>
      </c>
      <c r="B83" s="6" t="s">
        <v>296</v>
      </c>
      <c r="C83" s="6"/>
      <c r="D83" s="12" t="s">
        <v>32</v>
      </c>
      <c r="E83" s="12" t="s">
        <v>16</v>
      </c>
      <c r="F83" s="12" t="s">
        <v>16</v>
      </c>
      <c r="G83" s="12" t="s">
        <v>32</v>
      </c>
      <c r="H83" s="12" t="s">
        <v>25</v>
      </c>
      <c r="I83" s="12" t="s">
        <v>297</v>
      </c>
    </row>
    <row r="84" spans="1:9" ht="10.9" customHeight="1">
      <c r="A84" s="6" t="s">
        <v>298</v>
      </c>
      <c r="B84" s="6" t="s">
        <v>299</v>
      </c>
      <c r="C84" s="6"/>
      <c r="D84" s="12" t="s">
        <v>300</v>
      </c>
      <c r="E84" s="12" t="s">
        <v>122</v>
      </c>
      <c r="F84" s="12" t="s">
        <v>128</v>
      </c>
      <c r="G84" s="12" t="s">
        <v>301</v>
      </c>
      <c r="H84" s="12" t="s">
        <v>130</v>
      </c>
      <c r="I84" s="12" t="s">
        <v>302</v>
      </c>
    </row>
    <row r="85" spans="1:9" ht="10.9" customHeight="1">
      <c r="A85" s="6" t="s">
        <v>303</v>
      </c>
      <c r="B85" s="6" t="s">
        <v>304</v>
      </c>
      <c r="C85" s="6"/>
      <c r="D85" s="12" t="s">
        <v>305</v>
      </c>
      <c r="E85" s="12" t="s">
        <v>16</v>
      </c>
      <c r="F85" s="12" t="s">
        <v>33</v>
      </c>
      <c r="G85" s="12" t="s">
        <v>306</v>
      </c>
      <c r="H85" s="12" t="s">
        <v>45</v>
      </c>
      <c r="I85" s="12" t="s">
        <v>307</v>
      </c>
    </row>
    <row r="86" spans="1:9" ht="10.9" customHeight="1">
      <c r="A86" s="6" t="s">
        <v>309</v>
      </c>
      <c r="B86" s="6" t="s">
        <v>310</v>
      </c>
      <c r="C86" s="6"/>
      <c r="D86" s="12" t="s">
        <v>311</v>
      </c>
      <c r="E86" s="12" t="s">
        <v>130</v>
      </c>
      <c r="F86" s="12" t="s">
        <v>128</v>
      </c>
      <c r="G86" s="12" t="s">
        <v>312</v>
      </c>
      <c r="H86" s="12" t="s">
        <v>25</v>
      </c>
      <c r="I86" s="12" t="s">
        <v>313</v>
      </c>
    </row>
    <row r="87" spans="1:9" ht="10.9" customHeight="1">
      <c r="A87" s="6" t="s">
        <v>314</v>
      </c>
      <c r="B87" s="6" t="s">
        <v>315</v>
      </c>
      <c r="C87" s="6"/>
      <c r="D87" s="12" t="s">
        <v>32</v>
      </c>
      <c r="E87" s="12" t="s">
        <v>16</v>
      </c>
      <c r="F87" s="12" t="s">
        <v>16</v>
      </c>
      <c r="G87" s="12" t="s">
        <v>32</v>
      </c>
      <c r="H87" s="12" t="s">
        <v>116</v>
      </c>
      <c r="I87" s="12" t="s">
        <v>316</v>
      </c>
    </row>
    <row r="88" spans="1:9" ht="10.9" customHeight="1">
      <c r="A88" s="6" t="s">
        <v>317</v>
      </c>
      <c r="B88" s="6" t="s">
        <v>318</v>
      </c>
      <c r="C88" s="6"/>
      <c r="D88" s="12" t="s">
        <v>319</v>
      </c>
      <c r="E88" s="12" t="s">
        <v>130</v>
      </c>
      <c r="F88" s="12" t="s">
        <v>33</v>
      </c>
      <c r="G88" s="12" t="s">
        <v>320</v>
      </c>
      <c r="H88" s="12" t="s">
        <v>152</v>
      </c>
      <c r="I88" s="12" t="s">
        <v>321</v>
      </c>
    </row>
    <row r="89" spans="1:9">
      <c r="A89" s="1"/>
      <c r="B89" s="1"/>
      <c r="C89" s="1"/>
      <c r="D89" s="11"/>
      <c r="E89" s="11"/>
      <c r="F89" s="11"/>
      <c r="G89" s="11"/>
      <c r="H89" s="11"/>
      <c r="I89" s="11"/>
    </row>
    <row r="90" spans="1:9" ht="10.9" customHeight="1">
      <c r="A90" s="1"/>
      <c r="B90" s="4" t="s">
        <v>43</v>
      </c>
      <c r="C90" s="6" t="s">
        <v>322</v>
      </c>
      <c r="D90" s="12"/>
      <c r="E90" s="12" t="s">
        <v>139</v>
      </c>
      <c r="F90" s="12" t="s">
        <v>323</v>
      </c>
      <c r="G90" s="12" t="s">
        <v>324</v>
      </c>
      <c r="H90" s="12" t="s">
        <v>325</v>
      </c>
      <c r="I90" s="12" t="s">
        <v>326</v>
      </c>
    </row>
    <row r="91" spans="1:9" ht="1.1499999999999999" customHeight="1">
      <c r="A91" s="1"/>
      <c r="B91" s="4"/>
      <c r="C91" s="1"/>
      <c r="D91" s="11"/>
      <c r="E91" s="11"/>
      <c r="F91" s="11"/>
      <c r="G91" s="11"/>
      <c r="H91" s="11"/>
      <c r="I91" s="11"/>
    </row>
    <row r="92" spans="1:9" ht="18" customHeight="1">
      <c r="A92" s="1"/>
      <c r="B92" s="1"/>
      <c r="C92" s="1"/>
      <c r="D92" s="11"/>
      <c r="E92" s="11"/>
      <c r="F92" s="11"/>
      <c r="G92" s="11"/>
      <c r="H92" s="11"/>
      <c r="I92" s="11"/>
    </row>
    <row r="93" spans="1:9" ht="12" customHeight="1">
      <c r="A93" s="1"/>
      <c r="B93" s="10" t="s">
        <v>327</v>
      </c>
      <c r="C93" s="1"/>
      <c r="D93" s="11"/>
      <c r="E93" s="11"/>
      <c r="F93" s="11"/>
      <c r="G93" s="11"/>
      <c r="H93" s="11"/>
      <c r="I93" s="11"/>
    </row>
    <row r="94" spans="1:9" ht="10.9" customHeight="1">
      <c r="A94" s="6" t="s">
        <v>328</v>
      </c>
      <c r="B94" s="6" t="s">
        <v>329</v>
      </c>
      <c r="C94" s="6"/>
      <c r="D94" s="12" t="s">
        <v>330</v>
      </c>
      <c r="E94" s="12" t="s">
        <v>116</v>
      </c>
      <c r="F94" s="12" t="s">
        <v>20</v>
      </c>
      <c r="G94" s="12" t="s">
        <v>331</v>
      </c>
      <c r="H94" s="12" t="s">
        <v>332</v>
      </c>
      <c r="I94" s="12" t="s">
        <v>333</v>
      </c>
    </row>
    <row r="95" spans="1:9" ht="10.9" customHeight="1">
      <c r="A95" s="6" t="s">
        <v>334</v>
      </c>
      <c r="B95" s="6" t="s">
        <v>335</v>
      </c>
      <c r="C95" s="6"/>
      <c r="D95" s="12" t="s">
        <v>336</v>
      </c>
      <c r="E95" s="12" t="s">
        <v>192</v>
      </c>
      <c r="F95" s="12" t="s">
        <v>98</v>
      </c>
      <c r="G95" s="12" t="s">
        <v>337</v>
      </c>
      <c r="H95" s="12" t="s">
        <v>338</v>
      </c>
      <c r="I95" s="12" t="s">
        <v>339</v>
      </c>
    </row>
    <row r="96" spans="1:9" ht="10.9" customHeight="1">
      <c r="A96" s="6" t="s">
        <v>340</v>
      </c>
      <c r="B96" s="6" t="s">
        <v>341</v>
      </c>
      <c r="C96" s="6"/>
      <c r="D96" s="12" t="s">
        <v>342</v>
      </c>
      <c r="E96" s="12" t="s">
        <v>16</v>
      </c>
      <c r="F96" s="12" t="s">
        <v>122</v>
      </c>
      <c r="G96" s="12" t="s">
        <v>343</v>
      </c>
      <c r="H96" s="12" t="s">
        <v>238</v>
      </c>
      <c r="I96" s="12" t="s">
        <v>344</v>
      </c>
    </row>
    <row r="97" spans="1:9">
      <c r="A97" s="1"/>
      <c r="B97" s="1"/>
      <c r="C97" s="1"/>
      <c r="D97" s="11"/>
      <c r="E97" s="11"/>
      <c r="F97" s="11"/>
      <c r="G97" s="11"/>
      <c r="H97" s="11"/>
      <c r="I97" s="11"/>
    </row>
    <row r="98" spans="1:9" ht="10.9" customHeight="1">
      <c r="A98" s="1"/>
      <c r="B98" s="4" t="s">
        <v>43</v>
      </c>
      <c r="C98" s="6" t="s">
        <v>345</v>
      </c>
      <c r="D98" s="12"/>
      <c r="E98" s="12" t="s">
        <v>346</v>
      </c>
      <c r="F98" s="12" t="s">
        <v>347</v>
      </c>
      <c r="G98" s="12" t="s">
        <v>348</v>
      </c>
      <c r="H98" s="12" t="s">
        <v>349</v>
      </c>
      <c r="I98" s="12" t="s">
        <v>350</v>
      </c>
    </row>
    <row r="99" spans="1:9" ht="1.1499999999999999" customHeight="1">
      <c r="A99" s="1"/>
      <c r="B99" s="4"/>
      <c r="C99" s="1"/>
      <c r="D99" s="11"/>
      <c r="E99" s="11"/>
      <c r="F99" s="11"/>
      <c r="G99" s="11"/>
      <c r="H99" s="11"/>
      <c r="I99" s="11"/>
    </row>
    <row r="100" spans="1:9" ht="18" customHeight="1">
      <c r="A100" s="1"/>
      <c r="B100" s="1"/>
      <c r="C100" s="1"/>
      <c r="D100" s="11"/>
      <c r="E100" s="11"/>
      <c r="F100" s="11"/>
      <c r="G100" s="11"/>
      <c r="H100" s="11"/>
      <c r="I100" s="11"/>
    </row>
    <row r="101" spans="1:9" ht="12" customHeight="1">
      <c r="A101" s="1"/>
      <c r="B101" s="10" t="s">
        <v>351</v>
      </c>
      <c r="C101" s="1"/>
      <c r="D101" s="11"/>
      <c r="E101" s="11"/>
      <c r="F101" s="11"/>
      <c r="G101" s="11"/>
      <c r="H101" s="11"/>
      <c r="I101" s="11"/>
    </row>
    <row r="102" spans="1:9" ht="22.5">
      <c r="A102" s="6" t="s">
        <v>352</v>
      </c>
      <c r="B102" s="6" t="s">
        <v>353</v>
      </c>
      <c r="C102" s="6"/>
      <c r="D102" s="12" t="s">
        <v>354</v>
      </c>
      <c r="E102" s="12" t="s">
        <v>16</v>
      </c>
      <c r="F102" s="12" t="s">
        <v>122</v>
      </c>
      <c r="G102" s="12" t="s">
        <v>355</v>
      </c>
      <c r="H102" s="12" t="s">
        <v>16</v>
      </c>
      <c r="I102" s="12" t="s">
        <v>32</v>
      </c>
    </row>
    <row r="103" spans="1:9" ht="10.9" customHeight="1">
      <c r="A103" s="6" t="s">
        <v>356</v>
      </c>
      <c r="B103" s="6" t="s">
        <v>357</v>
      </c>
      <c r="C103" s="6"/>
      <c r="D103" s="12" t="s">
        <v>358</v>
      </c>
      <c r="E103" s="12" t="s">
        <v>359</v>
      </c>
      <c r="F103" s="12" t="s">
        <v>20</v>
      </c>
      <c r="G103" s="12" t="s">
        <v>360</v>
      </c>
      <c r="H103" s="12" t="s">
        <v>155</v>
      </c>
      <c r="I103" s="12" t="s">
        <v>361</v>
      </c>
    </row>
    <row r="104" spans="1:9" ht="10.9" customHeight="1">
      <c r="A104" s="6" t="s">
        <v>362</v>
      </c>
      <c r="B104" s="6" t="s">
        <v>363</v>
      </c>
      <c r="C104" s="6"/>
      <c r="D104" s="12" t="s">
        <v>364</v>
      </c>
      <c r="E104" s="12" t="s">
        <v>122</v>
      </c>
      <c r="F104" s="12" t="s">
        <v>104</v>
      </c>
      <c r="G104" s="12" t="s">
        <v>365</v>
      </c>
      <c r="H104" s="12" t="s">
        <v>366</v>
      </c>
      <c r="I104" s="12" t="s">
        <v>367</v>
      </c>
    </row>
    <row r="105" spans="1:9" ht="10.9" customHeight="1">
      <c r="A105" s="1"/>
      <c r="B105" s="4" t="s">
        <v>43</v>
      </c>
      <c r="C105" s="6" t="s">
        <v>368</v>
      </c>
      <c r="D105" s="12"/>
      <c r="E105" s="12" t="s">
        <v>369</v>
      </c>
      <c r="F105" s="12" t="s">
        <v>370</v>
      </c>
      <c r="G105" s="12" t="s">
        <v>371</v>
      </c>
      <c r="H105" s="12" t="s">
        <v>372</v>
      </c>
      <c r="I105" s="12" t="s">
        <v>373</v>
      </c>
    </row>
    <row r="106" spans="1:9" ht="1.1499999999999999" customHeight="1">
      <c r="A106" s="1"/>
      <c r="B106" s="4"/>
      <c r="C106" s="1"/>
      <c r="D106" s="11"/>
      <c r="E106" s="11"/>
      <c r="F106" s="11"/>
      <c r="G106" s="11"/>
      <c r="H106" s="11"/>
      <c r="I106" s="11"/>
    </row>
    <row r="107" spans="1:9" ht="18" customHeight="1">
      <c r="A107" s="1"/>
      <c r="B107" s="1"/>
      <c r="C107" s="1"/>
      <c r="D107" s="11"/>
      <c r="E107" s="11"/>
      <c r="F107" s="11"/>
      <c r="G107" s="11"/>
      <c r="H107" s="11"/>
      <c r="I107" s="11"/>
    </row>
    <row r="108" spans="1:9" ht="12" customHeight="1">
      <c r="A108" s="1"/>
      <c r="B108" s="10" t="s">
        <v>374</v>
      </c>
      <c r="C108" s="1"/>
      <c r="D108" s="11"/>
      <c r="E108" s="11"/>
      <c r="F108" s="11"/>
      <c r="G108" s="11"/>
      <c r="H108" s="11"/>
      <c r="I108" s="11"/>
    </row>
    <row r="109" spans="1:9" ht="10.9" customHeight="1">
      <c r="A109" s="6" t="s">
        <v>375</v>
      </c>
      <c r="B109" s="6" t="s">
        <v>376</v>
      </c>
      <c r="C109" s="6"/>
      <c r="D109" s="12" t="s">
        <v>377</v>
      </c>
      <c r="E109" s="12" t="s">
        <v>378</v>
      </c>
      <c r="F109" s="12" t="s">
        <v>281</v>
      </c>
      <c r="G109" s="12" t="s">
        <v>379</v>
      </c>
      <c r="H109" s="12" t="s">
        <v>380</v>
      </c>
      <c r="I109" s="12" t="s">
        <v>381</v>
      </c>
    </row>
    <row r="110" spans="1:9" ht="22.5">
      <c r="A110" s="6" t="s">
        <v>382</v>
      </c>
      <c r="B110" s="6" t="s">
        <v>383</v>
      </c>
      <c r="C110" s="6"/>
      <c r="D110" s="12" t="s">
        <v>384</v>
      </c>
      <c r="E110" s="12" t="s">
        <v>130</v>
      </c>
      <c r="F110" s="12" t="s">
        <v>130</v>
      </c>
      <c r="G110" s="12" t="s">
        <v>385</v>
      </c>
      <c r="H110" s="12" t="s">
        <v>130</v>
      </c>
      <c r="I110" s="12" t="s">
        <v>386</v>
      </c>
    </row>
    <row r="111" spans="1:9" ht="10.9" customHeight="1">
      <c r="A111" s="6" t="s">
        <v>387</v>
      </c>
      <c r="B111" s="6" t="s">
        <v>388</v>
      </c>
      <c r="C111" s="6"/>
      <c r="D111" s="12" t="s">
        <v>389</v>
      </c>
      <c r="E111" s="12" t="s">
        <v>390</v>
      </c>
      <c r="F111" s="12" t="s">
        <v>391</v>
      </c>
      <c r="G111" s="12" t="s">
        <v>392</v>
      </c>
      <c r="H111" s="12" t="s">
        <v>393</v>
      </c>
      <c r="I111" s="12" t="s">
        <v>394</v>
      </c>
    </row>
    <row r="112" spans="1:9" ht="10.9" customHeight="1">
      <c r="A112" s="6" t="s">
        <v>395</v>
      </c>
      <c r="B112" s="6" t="s">
        <v>396</v>
      </c>
      <c r="C112" s="6"/>
      <c r="D112" s="12" t="s">
        <v>397</v>
      </c>
      <c r="E112" s="12" t="s">
        <v>16</v>
      </c>
      <c r="F112" s="12" t="s">
        <v>122</v>
      </c>
      <c r="G112" s="12" t="s">
        <v>398</v>
      </c>
      <c r="H112" s="12" t="s">
        <v>122</v>
      </c>
      <c r="I112" s="12" t="s">
        <v>399</v>
      </c>
    </row>
    <row r="113" spans="1:9" ht="10.9" customHeight="1">
      <c r="A113" s="6" t="s">
        <v>400</v>
      </c>
      <c r="B113" s="6" t="s">
        <v>401</v>
      </c>
      <c r="C113" s="6"/>
      <c r="D113" s="12" t="s">
        <v>32</v>
      </c>
      <c r="E113" s="12" t="s">
        <v>16</v>
      </c>
      <c r="F113" s="12" t="s">
        <v>16</v>
      </c>
      <c r="G113" s="12" t="s">
        <v>32</v>
      </c>
      <c r="H113" s="12" t="s">
        <v>122</v>
      </c>
      <c r="I113" s="12" t="s">
        <v>402</v>
      </c>
    </row>
    <row r="114" spans="1:9" ht="10.9" customHeight="1">
      <c r="A114" s="6" t="s">
        <v>403</v>
      </c>
      <c r="B114" s="6" t="s">
        <v>404</v>
      </c>
      <c r="C114" s="6"/>
      <c r="D114" s="12" t="s">
        <v>405</v>
      </c>
      <c r="E114" s="12" t="s">
        <v>84</v>
      </c>
      <c r="F114" s="12" t="s">
        <v>246</v>
      </c>
      <c r="G114" s="12" t="s">
        <v>406</v>
      </c>
      <c r="H114" s="12" t="s">
        <v>391</v>
      </c>
      <c r="I114" s="12" t="s">
        <v>407</v>
      </c>
    </row>
    <row r="115" spans="1:9" ht="10.9" customHeight="1">
      <c r="A115" s="6" t="s">
        <v>408</v>
      </c>
      <c r="B115" s="6" t="s">
        <v>409</v>
      </c>
      <c r="C115" s="6"/>
      <c r="D115" s="12" t="s">
        <v>410</v>
      </c>
      <c r="E115" s="12" t="s">
        <v>192</v>
      </c>
      <c r="F115" s="12" t="s">
        <v>98</v>
      </c>
      <c r="G115" s="12" t="s">
        <v>411</v>
      </c>
      <c r="H115" s="12" t="s">
        <v>412</v>
      </c>
      <c r="I115" s="12" t="s">
        <v>413</v>
      </c>
    </row>
    <row r="116" spans="1:9" ht="10.9" customHeight="1">
      <c r="A116" s="6" t="s">
        <v>414</v>
      </c>
      <c r="B116" s="6" t="s">
        <v>415</v>
      </c>
      <c r="C116" s="6"/>
      <c r="D116" s="12" t="s">
        <v>416</v>
      </c>
      <c r="E116" s="12" t="s">
        <v>16</v>
      </c>
      <c r="F116" s="12" t="s">
        <v>128</v>
      </c>
      <c r="G116" s="12" t="s">
        <v>417</v>
      </c>
      <c r="H116" s="12" t="s">
        <v>418</v>
      </c>
      <c r="I116" s="12" t="s">
        <v>419</v>
      </c>
    </row>
    <row r="117" spans="1:9" ht="10.9" customHeight="1">
      <c r="A117" s="6" t="s">
        <v>420</v>
      </c>
      <c r="B117" s="6" t="s">
        <v>421</v>
      </c>
      <c r="C117" s="6"/>
      <c r="D117" s="12" t="s">
        <v>422</v>
      </c>
      <c r="E117" s="12" t="s">
        <v>423</v>
      </c>
      <c r="F117" s="12" t="s">
        <v>424</v>
      </c>
      <c r="G117" s="12" t="s">
        <v>425</v>
      </c>
      <c r="H117" s="12" t="s">
        <v>426</v>
      </c>
      <c r="I117" s="12" t="s">
        <v>427</v>
      </c>
    </row>
    <row r="118" spans="1:9" ht="10.9" customHeight="1">
      <c r="A118" s="1"/>
      <c r="B118" s="4" t="s">
        <v>43</v>
      </c>
      <c r="C118" s="6" t="s">
        <v>428</v>
      </c>
      <c r="D118" s="12"/>
      <c r="E118" s="12" t="s">
        <v>429</v>
      </c>
      <c r="F118" s="12" t="s">
        <v>430</v>
      </c>
      <c r="G118" s="12" t="s">
        <v>431</v>
      </c>
      <c r="H118" s="12" t="s">
        <v>432</v>
      </c>
      <c r="I118" s="12" t="s">
        <v>433</v>
      </c>
    </row>
    <row r="119" spans="1:9" ht="1.1499999999999999" customHeight="1">
      <c r="A119" s="1"/>
      <c r="B119" s="4"/>
      <c r="C119" s="1"/>
      <c r="D119" s="11"/>
      <c r="E119" s="11"/>
      <c r="F119" s="11"/>
      <c r="G119" s="11"/>
      <c r="H119" s="11"/>
      <c r="I119" s="11"/>
    </row>
    <row r="120" spans="1:9" ht="18" customHeight="1">
      <c r="A120" s="1"/>
      <c r="B120" s="1"/>
      <c r="C120" s="1"/>
      <c r="D120" s="11"/>
      <c r="E120" s="11"/>
      <c r="F120" s="11"/>
      <c r="G120" s="11"/>
      <c r="H120" s="11"/>
      <c r="I120" s="11"/>
    </row>
    <row r="121" spans="1:9" ht="12" customHeight="1">
      <c r="A121" s="1"/>
      <c r="B121" s="10" t="s">
        <v>434</v>
      </c>
      <c r="C121" s="1"/>
      <c r="D121" s="11"/>
      <c r="E121" s="11"/>
      <c r="F121" s="11"/>
      <c r="G121" s="11"/>
      <c r="H121" s="11"/>
      <c r="I121" s="11"/>
    </row>
    <row r="122" spans="1:9" ht="22.5">
      <c r="A122" s="6" t="s">
        <v>435</v>
      </c>
      <c r="B122" s="6" t="s">
        <v>436</v>
      </c>
      <c r="C122" s="6"/>
      <c r="D122" s="12" t="s">
        <v>437</v>
      </c>
      <c r="E122" s="12" t="s">
        <v>130</v>
      </c>
      <c r="F122" s="12" t="s">
        <v>130</v>
      </c>
      <c r="G122" s="12" t="s">
        <v>438</v>
      </c>
      <c r="H122" s="12" t="s">
        <v>153</v>
      </c>
      <c r="I122" s="12" t="s">
        <v>439</v>
      </c>
    </row>
    <row r="123" spans="1:9" ht="10.9" customHeight="1">
      <c r="A123" s="6" t="s">
        <v>440</v>
      </c>
      <c r="B123" s="6" t="s">
        <v>441</v>
      </c>
      <c r="C123" s="6"/>
      <c r="D123" s="12" t="s">
        <v>442</v>
      </c>
      <c r="E123" s="12" t="s">
        <v>172</v>
      </c>
      <c r="F123" s="12" t="s">
        <v>443</v>
      </c>
      <c r="G123" s="12" t="s">
        <v>444</v>
      </c>
      <c r="H123" s="12" t="s">
        <v>445</v>
      </c>
      <c r="I123" s="12" t="s">
        <v>446</v>
      </c>
    </row>
    <row r="124" spans="1:9" ht="10.9" customHeight="1">
      <c r="A124" s="6" t="s">
        <v>447</v>
      </c>
      <c r="B124" s="6" t="s">
        <v>448</v>
      </c>
      <c r="C124" s="6"/>
      <c r="D124" s="12" t="s">
        <v>449</v>
      </c>
      <c r="E124" s="12" t="s">
        <v>16</v>
      </c>
      <c r="F124" s="12" t="s">
        <v>122</v>
      </c>
      <c r="G124" s="12" t="s">
        <v>450</v>
      </c>
      <c r="H124" s="12" t="s">
        <v>84</v>
      </c>
      <c r="I124" s="12" t="s">
        <v>451</v>
      </c>
    </row>
    <row r="125" spans="1:9" ht="10.9" customHeight="1">
      <c r="A125" s="1"/>
      <c r="B125" s="4" t="s">
        <v>43</v>
      </c>
      <c r="C125" s="6" t="s">
        <v>453</v>
      </c>
      <c r="D125" s="12"/>
      <c r="E125" s="12" t="s">
        <v>86</v>
      </c>
      <c r="F125" s="12" t="s">
        <v>454</v>
      </c>
      <c r="G125" s="12" t="s">
        <v>455</v>
      </c>
      <c r="H125" s="12" t="s">
        <v>456</v>
      </c>
      <c r="I125" s="12" t="s">
        <v>457</v>
      </c>
    </row>
    <row r="126" spans="1:9" ht="1.1499999999999999" customHeight="1">
      <c r="A126" s="1"/>
      <c r="B126" s="4"/>
      <c r="C126" s="1"/>
      <c r="D126" s="11"/>
      <c r="E126" s="11"/>
      <c r="F126" s="11"/>
      <c r="G126" s="11"/>
      <c r="H126" s="11"/>
      <c r="I126" s="11"/>
    </row>
    <row r="127" spans="1:9" ht="18" customHeight="1">
      <c r="A127" s="1"/>
      <c r="B127" s="1"/>
      <c r="C127" s="1"/>
      <c r="D127" s="11"/>
      <c r="E127" s="11"/>
      <c r="F127" s="11"/>
      <c r="G127" s="11"/>
      <c r="H127" s="11"/>
      <c r="I127" s="11"/>
    </row>
    <row r="128" spans="1:9" ht="12" customHeight="1">
      <c r="A128" s="1"/>
      <c r="B128" s="10" t="s">
        <v>458</v>
      </c>
      <c r="C128" s="1"/>
      <c r="D128" s="11"/>
      <c r="E128" s="11"/>
      <c r="F128" s="11"/>
      <c r="G128" s="11"/>
      <c r="H128" s="11"/>
      <c r="I128" s="11"/>
    </row>
    <row r="129" spans="1:9" ht="22.5">
      <c r="A129" s="6" t="s">
        <v>459</v>
      </c>
      <c r="B129" s="6" t="s">
        <v>460</v>
      </c>
      <c r="C129" s="6"/>
      <c r="D129" s="12" t="s">
        <v>461</v>
      </c>
      <c r="E129" s="12" t="s">
        <v>16</v>
      </c>
      <c r="F129" s="12" t="s">
        <v>122</v>
      </c>
      <c r="G129" s="12" t="s">
        <v>462</v>
      </c>
      <c r="H129" s="12" t="s">
        <v>33</v>
      </c>
      <c r="I129" s="12" t="s">
        <v>463</v>
      </c>
    </row>
    <row r="130" spans="1:9" ht="10.9" customHeight="1">
      <c r="A130" s="6" t="s">
        <v>464</v>
      </c>
      <c r="B130" s="6" t="s">
        <v>465</v>
      </c>
      <c r="C130" s="6"/>
      <c r="D130" s="12" t="s">
        <v>466</v>
      </c>
      <c r="E130" s="12" t="s">
        <v>104</v>
      </c>
      <c r="F130" s="12" t="s">
        <v>369</v>
      </c>
      <c r="G130" s="12" t="s">
        <v>467</v>
      </c>
      <c r="H130" s="12" t="s">
        <v>468</v>
      </c>
      <c r="I130" s="12" t="s">
        <v>469</v>
      </c>
    </row>
    <row r="131" spans="1:9" ht="10.9" customHeight="1">
      <c r="A131" s="6" t="s">
        <v>470</v>
      </c>
      <c r="B131" s="6" t="s">
        <v>471</v>
      </c>
      <c r="C131" s="6"/>
      <c r="D131" s="12" t="s">
        <v>472</v>
      </c>
      <c r="E131" s="12" t="s">
        <v>38</v>
      </c>
      <c r="F131" s="12" t="s">
        <v>38</v>
      </c>
      <c r="G131" s="12" t="s">
        <v>473</v>
      </c>
      <c r="H131" s="12" t="s">
        <v>474</v>
      </c>
      <c r="I131" s="12" t="s">
        <v>475</v>
      </c>
    </row>
    <row r="132" spans="1:9" ht="10.9" customHeight="1">
      <c r="A132" s="1"/>
      <c r="B132" s="4" t="s">
        <v>43</v>
      </c>
      <c r="C132" s="6" t="s">
        <v>476</v>
      </c>
      <c r="D132" s="12"/>
      <c r="E132" s="12" t="s">
        <v>64</v>
      </c>
      <c r="F132" s="12" t="s">
        <v>424</v>
      </c>
      <c r="G132" s="12" t="s">
        <v>477</v>
      </c>
      <c r="H132" s="12" t="s">
        <v>478</v>
      </c>
      <c r="I132" s="12" t="s">
        <v>479</v>
      </c>
    </row>
    <row r="133" spans="1:9" ht="1.1499999999999999" customHeight="1">
      <c r="A133" s="1"/>
      <c r="B133" s="4"/>
      <c r="C133" s="1"/>
      <c r="D133" s="11"/>
      <c r="E133" s="11"/>
      <c r="F133" s="11"/>
      <c r="G133" s="11"/>
      <c r="H133" s="11"/>
      <c r="I133" s="11"/>
    </row>
    <row r="134" spans="1:9" ht="18" customHeight="1">
      <c r="A134" s="1"/>
      <c r="B134" s="1"/>
      <c r="C134" s="1"/>
      <c r="D134" s="11"/>
      <c r="E134" s="11"/>
      <c r="F134" s="11"/>
      <c r="G134" s="11"/>
      <c r="H134" s="11"/>
      <c r="I134" s="11"/>
    </row>
    <row r="135" spans="1:9" ht="12" customHeight="1">
      <c r="A135" s="1"/>
      <c r="B135" s="10" t="s">
        <v>480</v>
      </c>
      <c r="C135" s="1"/>
      <c r="D135" s="11"/>
      <c r="E135" s="11"/>
      <c r="F135" s="11"/>
      <c r="G135" s="11"/>
      <c r="H135" s="11"/>
      <c r="I135" s="11"/>
    </row>
    <row r="136" spans="1:9" ht="10.9" customHeight="1">
      <c r="A136" s="6" t="s">
        <v>481</v>
      </c>
      <c r="B136" s="6" t="s">
        <v>482</v>
      </c>
      <c r="C136" s="6"/>
      <c r="D136" s="12" t="s">
        <v>483</v>
      </c>
      <c r="E136" s="12" t="s">
        <v>38</v>
      </c>
      <c r="F136" s="12" t="s">
        <v>484</v>
      </c>
      <c r="G136" s="12" t="s">
        <v>485</v>
      </c>
      <c r="H136" s="12" t="s">
        <v>486</v>
      </c>
      <c r="I136" s="12" t="s">
        <v>487</v>
      </c>
    </row>
    <row r="137" spans="1:9" ht="10.9" customHeight="1">
      <c r="A137" s="6" t="s">
        <v>488</v>
      </c>
      <c r="B137" s="6" t="s">
        <v>489</v>
      </c>
      <c r="C137" s="6"/>
      <c r="D137" s="12" t="s">
        <v>490</v>
      </c>
      <c r="E137" s="12" t="s">
        <v>61</v>
      </c>
      <c r="F137" s="12" t="s">
        <v>359</v>
      </c>
      <c r="G137" s="12" t="s">
        <v>491</v>
      </c>
      <c r="H137" s="12" t="s">
        <v>492</v>
      </c>
      <c r="I137" s="12" t="s">
        <v>493</v>
      </c>
    </row>
    <row r="138" spans="1:9" ht="10.9" customHeight="1">
      <c r="A138" s="1"/>
      <c r="B138" s="4" t="s">
        <v>43</v>
      </c>
      <c r="C138" s="6" t="s">
        <v>494</v>
      </c>
      <c r="D138" s="12"/>
      <c r="E138" s="12" t="s">
        <v>138</v>
      </c>
      <c r="F138" s="12" t="s">
        <v>495</v>
      </c>
      <c r="G138" s="12" t="s">
        <v>496</v>
      </c>
      <c r="H138" s="12" t="s">
        <v>497</v>
      </c>
      <c r="I138" s="12" t="s">
        <v>498</v>
      </c>
    </row>
    <row r="139" spans="1:9" ht="1.1499999999999999" customHeight="1">
      <c r="A139" s="1"/>
      <c r="B139" s="4"/>
      <c r="C139" s="1"/>
      <c r="D139" s="11"/>
      <c r="E139" s="11"/>
      <c r="F139" s="11"/>
      <c r="G139" s="11"/>
      <c r="H139" s="11"/>
      <c r="I139" s="11"/>
    </row>
    <row r="140" spans="1:9" ht="18" customHeight="1">
      <c r="A140" s="1"/>
      <c r="B140" s="1"/>
      <c r="C140" s="1"/>
      <c r="D140" s="11"/>
      <c r="E140" s="11"/>
      <c r="F140" s="11"/>
      <c r="G140" s="11"/>
      <c r="H140" s="11"/>
      <c r="I140" s="11"/>
    </row>
    <row r="141" spans="1:9" ht="12" customHeight="1">
      <c r="A141" s="1"/>
      <c r="B141" s="10" t="s">
        <v>499</v>
      </c>
      <c r="C141" s="1"/>
      <c r="D141" s="11"/>
      <c r="E141" s="11"/>
      <c r="F141" s="11"/>
      <c r="G141" s="11"/>
      <c r="H141" s="11"/>
      <c r="I141" s="11"/>
    </row>
    <row r="142" spans="1:9" ht="22.5">
      <c r="A142" s="6" t="s">
        <v>500</v>
      </c>
      <c r="B142" s="6" t="s">
        <v>501</v>
      </c>
      <c r="C142" s="6"/>
      <c r="D142" s="12" t="s">
        <v>502</v>
      </c>
      <c r="E142" s="12" t="s">
        <v>122</v>
      </c>
      <c r="F142" s="12" t="s">
        <v>122</v>
      </c>
      <c r="G142" s="12" t="s">
        <v>503</v>
      </c>
      <c r="H142" s="12" t="s">
        <v>33</v>
      </c>
      <c r="I142" s="12" t="s">
        <v>504</v>
      </c>
    </row>
    <row r="143" spans="1:9" ht="22.5">
      <c r="A143" s="6" t="s">
        <v>505</v>
      </c>
      <c r="B143" s="6" t="s">
        <v>506</v>
      </c>
      <c r="C143" s="6"/>
      <c r="D143" s="12" t="s">
        <v>507</v>
      </c>
      <c r="E143" s="12" t="s">
        <v>192</v>
      </c>
      <c r="F143" s="12" t="s">
        <v>359</v>
      </c>
      <c r="G143" s="12" t="s">
        <v>508</v>
      </c>
      <c r="H143" s="12" t="s">
        <v>238</v>
      </c>
      <c r="I143" s="12" t="s">
        <v>509</v>
      </c>
    </row>
    <row r="144" spans="1:9" ht="10.9" customHeight="1">
      <c r="A144" s="6" t="s">
        <v>510</v>
      </c>
      <c r="B144" s="6" t="s">
        <v>511</v>
      </c>
      <c r="C144" s="6"/>
      <c r="D144" s="12" t="s">
        <v>512</v>
      </c>
      <c r="E144" s="12" t="s">
        <v>513</v>
      </c>
      <c r="F144" s="12" t="s">
        <v>281</v>
      </c>
      <c r="G144" s="12" t="s">
        <v>514</v>
      </c>
      <c r="H144" s="12" t="s">
        <v>515</v>
      </c>
      <c r="I144" s="12" t="s">
        <v>516</v>
      </c>
    </row>
    <row r="145" spans="1:9" ht="10.9" customHeight="1">
      <c r="A145" s="6" t="s">
        <v>517</v>
      </c>
      <c r="B145" s="6" t="s">
        <v>518</v>
      </c>
      <c r="C145" s="6"/>
      <c r="D145" s="12" t="s">
        <v>519</v>
      </c>
      <c r="E145" s="12" t="s">
        <v>139</v>
      </c>
      <c r="F145" s="12" t="s">
        <v>173</v>
      </c>
      <c r="G145" s="12" t="s">
        <v>520</v>
      </c>
      <c r="H145" s="12" t="s">
        <v>521</v>
      </c>
      <c r="I145" s="12" t="s">
        <v>522</v>
      </c>
    </row>
    <row r="146" spans="1:9" ht="10.9" customHeight="1">
      <c r="A146" s="6" t="s">
        <v>523</v>
      </c>
      <c r="B146" s="6" t="s">
        <v>524</v>
      </c>
      <c r="C146" s="6"/>
      <c r="D146" s="12" t="s">
        <v>525</v>
      </c>
      <c r="E146" s="12" t="s">
        <v>25</v>
      </c>
      <c r="F146" s="12" t="s">
        <v>26</v>
      </c>
      <c r="G146" s="12" t="s">
        <v>526</v>
      </c>
      <c r="H146" s="12" t="s">
        <v>527</v>
      </c>
      <c r="I146" s="12" t="s">
        <v>528</v>
      </c>
    </row>
    <row r="147" spans="1:9" ht="10.9" customHeight="1">
      <c r="A147" s="6" t="s">
        <v>529</v>
      </c>
      <c r="B147" s="6" t="s">
        <v>530</v>
      </c>
      <c r="C147" s="6"/>
      <c r="D147" s="12" t="s">
        <v>531</v>
      </c>
      <c r="E147" s="12" t="s">
        <v>128</v>
      </c>
      <c r="F147" s="12" t="s">
        <v>128</v>
      </c>
      <c r="G147" s="12" t="s">
        <v>532</v>
      </c>
      <c r="H147" s="12" t="s">
        <v>38</v>
      </c>
      <c r="I147" s="12" t="s">
        <v>533</v>
      </c>
    </row>
    <row r="148" spans="1:9" ht="10.9" customHeight="1">
      <c r="A148" s="6" t="s">
        <v>534</v>
      </c>
      <c r="B148" s="6" t="s">
        <v>535</v>
      </c>
      <c r="C148" s="6"/>
      <c r="D148" s="12" t="s">
        <v>536</v>
      </c>
      <c r="E148" s="12" t="s">
        <v>84</v>
      </c>
      <c r="F148" s="12" t="s">
        <v>33</v>
      </c>
      <c r="G148" s="12" t="s">
        <v>537</v>
      </c>
      <c r="H148" s="12" t="s">
        <v>116</v>
      </c>
      <c r="I148" s="12" t="s">
        <v>538</v>
      </c>
    </row>
    <row r="149" spans="1:9" ht="10.9" customHeight="1">
      <c r="A149" s="6" t="s">
        <v>539</v>
      </c>
      <c r="B149" s="6" t="s">
        <v>540</v>
      </c>
      <c r="C149" s="6"/>
      <c r="D149" s="12" t="s">
        <v>541</v>
      </c>
      <c r="E149" s="12" t="s">
        <v>130</v>
      </c>
      <c r="F149" s="12" t="s">
        <v>152</v>
      </c>
      <c r="G149" s="12" t="s">
        <v>542</v>
      </c>
      <c r="H149" s="12" t="s">
        <v>543</v>
      </c>
      <c r="I149" s="12" t="s">
        <v>544</v>
      </c>
    </row>
    <row r="150" spans="1:9" ht="10.9" customHeight="1">
      <c r="A150" s="6" t="s">
        <v>545</v>
      </c>
      <c r="B150" s="6" t="s">
        <v>546</v>
      </c>
      <c r="C150" s="6"/>
      <c r="D150" s="12" t="s">
        <v>547</v>
      </c>
      <c r="E150" s="12" t="s">
        <v>130</v>
      </c>
      <c r="F150" s="12" t="s">
        <v>84</v>
      </c>
      <c r="G150" s="12" t="s">
        <v>548</v>
      </c>
      <c r="H150" s="12" t="s">
        <v>20</v>
      </c>
      <c r="I150" s="12" t="s">
        <v>549</v>
      </c>
    </row>
    <row r="151" spans="1:9" ht="10.9" customHeight="1">
      <c r="A151" s="6" t="s">
        <v>550</v>
      </c>
      <c r="B151" s="6" t="s">
        <v>551</v>
      </c>
      <c r="C151" s="6"/>
      <c r="D151" s="12" t="s">
        <v>552</v>
      </c>
      <c r="E151" s="12" t="s">
        <v>122</v>
      </c>
      <c r="F151" s="12" t="s">
        <v>122</v>
      </c>
      <c r="G151" s="12" t="s">
        <v>553</v>
      </c>
      <c r="H151" s="12" t="s">
        <v>84</v>
      </c>
      <c r="I151" s="12" t="s">
        <v>554</v>
      </c>
    </row>
    <row r="152" spans="1:9" ht="22.5">
      <c r="A152" s="6" t="s">
        <v>555</v>
      </c>
      <c r="B152" s="6" t="s">
        <v>556</v>
      </c>
      <c r="C152" s="6"/>
      <c r="D152" s="12" t="s">
        <v>32</v>
      </c>
      <c r="E152" s="12" t="s">
        <v>16</v>
      </c>
      <c r="F152" s="12" t="s">
        <v>16</v>
      </c>
      <c r="G152" s="12" t="s">
        <v>32</v>
      </c>
      <c r="H152" s="12" t="s">
        <v>128</v>
      </c>
      <c r="I152" s="12" t="s">
        <v>557</v>
      </c>
    </row>
    <row r="153" spans="1:9" ht="10.9" customHeight="1">
      <c r="A153" s="1"/>
      <c r="B153" s="4" t="s">
        <v>43</v>
      </c>
      <c r="C153" s="6" t="s">
        <v>558</v>
      </c>
      <c r="D153" s="12"/>
      <c r="E153" s="12" t="s">
        <v>559</v>
      </c>
      <c r="F153" s="12" t="s">
        <v>560</v>
      </c>
      <c r="G153" s="12" t="s">
        <v>561</v>
      </c>
      <c r="H153" s="12" t="s">
        <v>562</v>
      </c>
      <c r="I153" s="12" t="s">
        <v>563</v>
      </c>
    </row>
    <row r="154" spans="1:9" ht="1.1499999999999999" customHeight="1">
      <c r="A154" s="1"/>
      <c r="B154" s="4"/>
      <c r="C154" s="1"/>
      <c r="D154" s="11"/>
      <c r="E154" s="11"/>
      <c r="F154" s="11"/>
      <c r="G154" s="11"/>
      <c r="H154" s="11"/>
      <c r="I154" s="11"/>
    </row>
    <row r="155" spans="1:9" ht="18" customHeight="1">
      <c r="A155" s="1"/>
      <c r="B155" s="1"/>
      <c r="C155" s="1"/>
      <c r="D155" s="11"/>
      <c r="E155" s="11"/>
      <c r="F155" s="11"/>
      <c r="G155" s="11"/>
      <c r="H155" s="11"/>
      <c r="I155" s="11"/>
    </row>
    <row r="156" spans="1:9" ht="12" customHeight="1">
      <c r="A156" s="1"/>
      <c r="B156" s="10" t="s">
        <v>564</v>
      </c>
      <c r="C156" s="1"/>
      <c r="D156" s="11"/>
      <c r="E156" s="11"/>
      <c r="F156" s="11"/>
      <c r="G156" s="11"/>
      <c r="H156" s="11"/>
      <c r="I156" s="11"/>
    </row>
    <row r="157" spans="1:9" ht="10.9" customHeight="1">
      <c r="A157" s="6" t="s">
        <v>565</v>
      </c>
      <c r="B157" s="6" t="s">
        <v>566</v>
      </c>
      <c r="C157" s="6"/>
      <c r="D157" s="12" t="s">
        <v>567</v>
      </c>
      <c r="E157" s="12" t="s">
        <v>20</v>
      </c>
      <c r="F157" s="12" t="s">
        <v>568</v>
      </c>
      <c r="G157" s="12" t="s">
        <v>569</v>
      </c>
      <c r="H157" s="12" t="s">
        <v>570</v>
      </c>
      <c r="I157" s="12" t="s">
        <v>571</v>
      </c>
    </row>
    <row r="158" spans="1:9" ht="10.9" customHeight="1">
      <c r="A158" s="6" t="s">
        <v>572</v>
      </c>
      <c r="B158" s="6" t="s">
        <v>573</v>
      </c>
      <c r="C158" s="6"/>
      <c r="D158" s="12" t="s">
        <v>574</v>
      </c>
      <c r="E158" s="12" t="s">
        <v>98</v>
      </c>
      <c r="F158" s="12" t="s">
        <v>98</v>
      </c>
      <c r="G158" s="12" t="s">
        <v>575</v>
      </c>
      <c r="H158" s="12" t="s">
        <v>104</v>
      </c>
      <c r="I158" s="12" t="s">
        <v>576</v>
      </c>
    </row>
    <row r="159" spans="1:9" ht="10.9" customHeight="1">
      <c r="A159" s="6" t="s">
        <v>577</v>
      </c>
      <c r="B159" s="6" t="s">
        <v>578</v>
      </c>
      <c r="C159" s="6"/>
      <c r="D159" s="12" t="s">
        <v>579</v>
      </c>
      <c r="E159" s="12" t="s">
        <v>122</v>
      </c>
      <c r="F159" s="12" t="s">
        <v>104</v>
      </c>
      <c r="G159" s="12" t="s">
        <v>580</v>
      </c>
      <c r="H159" s="12" t="s">
        <v>86</v>
      </c>
      <c r="I159" s="12" t="s">
        <v>581</v>
      </c>
    </row>
    <row r="160" spans="1:9">
      <c r="A160" s="1"/>
      <c r="B160" s="4" t="s">
        <v>43</v>
      </c>
      <c r="C160" s="6" t="s">
        <v>582</v>
      </c>
      <c r="D160" s="12"/>
      <c r="E160" s="12" t="s">
        <v>347</v>
      </c>
      <c r="F160" s="12" t="s">
        <v>583</v>
      </c>
      <c r="G160" s="12" t="s">
        <v>584</v>
      </c>
      <c r="H160" s="12" t="s">
        <v>585</v>
      </c>
      <c r="I160" s="12" t="s">
        <v>586</v>
      </c>
    </row>
    <row r="161" spans="1:9">
      <c r="A161" s="1"/>
      <c r="B161" s="1"/>
      <c r="C161" s="1"/>
      <c r="D161" s="11"/>
      <c r="E161" s="11"/>
      <c r="F161" s="11"/>
      <c r="G161" s="11"/>
      <c r="H161" s="11"/>
      <c r="I161" s="11"/>
    </row>
    <row r="162" spans="1:9" ht="12" customHeight="1">
      <c r="A162" s="1"/>
      <c r="B162" s="10" t="s">
        <v>588</v>
      </c>
      <c r="C162" s="1"/>
      <c r="D162" s="11"/>
      <c r="E162" s="11"/>
      <c r="F162" s="11"/>
      <c r="G162" s="11"/>
      <c r="H162" s="11"/>
      <c r="I162" s="11"/>
    </row>
    <row r="163" spans="1:9" ht="22.5">
      <c r="A163" s="6" t="s">
        <v>589</v>
      </c>
      <c r="B163" s="6" t="s">
        <v>590</v>
      </c>
      <c r="C163" s="6"/>
      <c r="D163" s="12" t="s">
        <v>591</v>
      </c>
      <c r="E163" s="12" t="s">
        <v>16</v>
      </c>
      <c r="F163" s="12" t="s">
        <v>130</v>
      </c>
      <c r="G163" s="12" t="s">
        <v>592</v>
      </c>
      <c r="H163" s="12" t="s">
        <v>16</v>
      </c>
      <c r="I163" s="12" t="s">
        <v>32</v>
      </c>
    </row>
    <row r="164" spans="1:9" ht="10.9" customHeight="1">
      <c r="A164" s="6" t="s">
        <v>593</v>
      </c>
      <c r="B164" s="6" t="s">
        <v>594</v>
      </c>
      <c r="C164" s="6"/>
      <c r="D164" s="12" t="s">
        <v>595</v>
      </c>
      <c r="E164" s="12" t="s">
        <v>130</v>
      </c>
      <c r="F164" s="12" t="s">
        <v>104</v>
      </c>
      <c r="G164" s="12" t="s">
        <v>596</v>
      </c>
      <c r="H164" s="12" t="s">
        <v>128</v>
      </c>
      <c r="I164" s="12" t="s">
        <v>597</v>
      </c>
    </row>
    <row r="165" spans="1:9" ht="10.9" customHeight="1">
      <c r="A165" s="6" t="s">
        <v>598</v>
      </c>
      <c r="B165" s="6" t="s">
        <v>599</v>
      </c>
      <c r="C165" s="6"/>
      <c r="D165" s="12" t="s">
        <v>600</v>
      </c>
      <c r="E165" s="12" t="s">
        <v>122</v>
      </c>
      <c r="F165" s="12" t="s">
        <v>128</v>
      </c>
      <c r="G165" s="12" t="s">
        <v>601</v>
      </c>
      <c r="H165" s="12" t="s">
        <v>26</v>
      </c>
      <c r="I165" s="12" t="s">
        <v>602</v>
      </c>
    </row>
    <row r="166" spans="1:9" ht="10.9" customHeight="1">
      <c r="A166" s="6" t="s">
        <v>603</v>
      </c>
      <c r="B166" s="6" t="s">
        <v>604</v>
      </c>
      <c r="C166" s="6"/>
      <c r="D166" s="12" t="s">
        <v>605</v>
      </c>
      <c r="E166" s="12" t="s">
        <v>46</v>
      </c>
      <c r="F166" s="12" t="s">
        <v>443</v>
      </c>
      <c r="G166" s="12" t="s">
        <v>606</v>
      </c>
      <c r="H166" s="12" t="s">
        <v>607</v>
      </c>
      <c r="I166" s="12" t="s">
        <v>608</v>
      </c>
    </row>
    <row r="167" spans="1:9" ht="10.9" customHeight="1">
      <c r="A167" s="6" t="s">
        <v>609</v>
      </c>
      <c r="B167" s="6" t="s">
        <v>610</v>
      </c>
      <c r="C167" s="6"/>
      <c r="D167" s="12" t="s">
        <v>611</v>
      </c>
      <c r="E167" s="12" t="s">
        <v>192</v>
      </c>
      <c r="F167" s="12" t="s">
        <v>227</v>
      </c>
      <c r="G167" s="12" t="s">
        <v>612</v>
      </c>
      <c r="H167" s="12" t="s">
        <v>613</v>
      </c>
      <c r="I167" s="12" t="s">
        <v>614</v>
      </c>
    </row>
    <row r="168" spans="1:9" ht="10.9" customHeight="1">
      <c r="A168" s="6" t="s">
        <v>615</v>
      </c>
      <c r="B168" s="6" t="s">
        <v>616</v>
      </c>
      <c r="C168" s="6"/>
      <c r="D168" s="12" t="s">
        <v>617</v>
      </c>
      <c r="E168" s="12" t="s">
        <v>618</v>
      </c>
      <c r="F168" s="12" t="s">
        <v>18</v>
      </c>
      <c r="G168" s="12" t="s">
        <v>619</v>
      </c>
      <c r="H168" s="12" t="s">
        <v>130</v>
      </c>
      <c r="I168" s="12" t="s">
        <v>32</v>
      </c>
    </row>
    <row r="169" spans="1:9" ht="10.9" customHeight="1">
      <c r="A169" s="1"/>
      <c r="B169" s="4" t="s">
        <v>43</v>
      </c>
      <c r="C169" s="6" t="s">
        <v>620</v>
      </c>
      <c r="D169" s="12"/>
      <c r="E169" s="12" t="s">
        <v>527</v>
      </c>
      <c r="F169" s="12" t="s">
        <v>621</v>
      </c>
      <c r="G169" s="12" t="s">
        <v>622</v>
      </c>
      <c r="H169" s="12" t="s">
        <v>623</v>
      </c>
      <c r="I169" s="12" t="s">
        <v>624</v>
      </c>
    </row>
    <row r="170" spans="1:9" ht="1.1499999999999999" customHeight="1">
      <c r="A170" s="1"/>
      <c r="B170" s="4"/>
      <c r="C170" s="1"/>
      <c r="D170" s="11"/>
      <c r="E170" s="11"/>
      <c r="F170" s="11"/>
      <c r="G170" s="11"/>
      <c r="H170" s="11"/>
      <c r="I170" s="11"/>
    </row>
    <row r="171" spans="1:9" ht="18" customHeight="1">
      <c r="A171" s="1"/>
      <c r="B171" s="1"/>
      <c r="C171" s="1"/>
      <c r="D171" s="11"/>
      <c r="E171" s="11"/>
      <c r="F171" s="11"/>
      <c r="G171" s="11"/>
      <c r="H171" s="11"/>
      <c r="I171" s="11"/>
    </row>
    <row r="172" spans="1:9" ht="12" customHeight="1">
      <c r="A172" s="1"/>
      <c r="B172" s="10" t="s">
        <v>625</v>
      </c>
      <c r="C172" s="1"/>
      <c r="D172" s="11"/>
      <c r="E172" s="11"/>
      <c r="F172" s="11"/>
      <c r="G172" s="11"/>
      <c r="H172" s="11"/>
      <c r="I172" s="11"/>
    </row>
    <row r="173" spans="1:9" ht="22.5">
      <c r="A173" s="6" t="s">
        <v>626</v>
      </c>
      <c r="B173" s="6" t="s">
        <v>627</v>
      </c>
      <c r="C173" s="6"/>
      <c r="D173" s="12" t="s">
        <v>628</v>
      </c>
      <c r="E173" s="12" t="s">
        <v>25</v>
      </c>
      <c r="F173" s="12" t="s">
        <v>26</v>
      </c>
      <c r="G173" s="12" t="s">
        <v>629</v>
      </c>
      <c r="H173" s="12" t="s">
        <v>26</v>
      </c>
      <c r="I173" s="12" t="s">
        <v>630</v>
      </c>
    </row>
    <row r="174" spans="1:9" ht="10.9" customHeight="1">
      <c r="A174" s="6" t="s">
        <v>631</v>
      </c>
      <c r="B174" s="6" t="s">
        <v>632</v>
      </c>
      <c r="C174" s="6"/>
      <c r="D174" s="12" t="s">
        <v>633</v>
      </c>
      <c r="E174" s="12" t="s">
        <v>84</v>
      </c>
      <c r="F174" s="12" t="s">
        <v>33</v>
      </c>
      <c r="G174" s="12" t="s">
        <v>634</v>
      </c>
      <c r="H174" s="12" t="s">
        <v>33</v>
      </c>
      <c r="I174" s="12" t="s">
        <v>635</v>
      </c>
    </row>
    <row r="175" spans="1:9" ht="10.9" customHeight="1">
      <c r="A175" s="6" t="s">
        <v>636</v>
      </c>
      <c r="B175" s="6" t="s">
        <v>637</v>
      </c>
      <c r="C175" s="6"/>
      <c r="D175" s="12" t="s">
        <v>638</v>
      </c>
      <c r="E175" s="12" t="s">
        <v>182</v>
      </c>
      <c r="F175" s="12" t="s">
        <v>639</v>
      </c>
      <c r="G175" s="12" t="s">
        <v>640</v>
      </c>
      <c r="H175" s="12" t="s">
        <v>641</v>
      </c>
      <c r="I175" s="12" t="s">
        <v>642</v>
      </c>
    </row>
    <row r="176" spans="1:9" ht="10.9" customHeight="1">
      <c r="A176" s="6" t="s">
        <v>643</v>
      </c>
      <c r="B176" s="6" t="s">
        <v>644</v>
      </c>
      <c r="C176" s="6"/>
      <c r="D176" s="12" t="s">
        <v>645</v>
      </c>
      <c r="E176" s="12" t="s">
        <v>153</v>
      </c>
      <c r="F176" s="12" t="s">
        <v>192</v>
      </c>
      <c r="G176" s="12" t="s">
        <v>646</v>
      </c>
      <c r="H176" s="12" t="s">
        <v>104</v>
      </c>
      <c r="I176" s="12" t="s">
        <v>647</v>
      </c>
    </row>
    <row r="177" spans="1:9" ht="10.9" customHeight="1">
      <c r="A177" s="6" t="s">
        <v>648</v>
      </c>
      <c r="B177" s="6" t="s">
        <v>649</v>
      </c>
      <c r="C177" s="6"/>
      <c r="D177" s="12" t="s">
        <v>650</v>
      </c>
      <c r="E177" s="12" t="s">
        <v>138</v>
      </c>
      <c r="F177" s="12" t="s">
        <v>257</v>
      </c>
      <c r="G177" s="12" t="s">
        <v>651</v>
      </c>
      <c r="H177" s="12" t="s">
        <v>652</v>
      </c>
      <c r="I177" s="12" t="s">
        <v>653</v>
      </c>
    </row>
    <row r="178" spans="1:9" ht="10.9" customHeight="1">
      <c r="A178" s="6" t="s">
        <v>654</v>
      </c>
      <c r="B178" s="6" t="s">
        <v>655</v>
      </c>
      <c r="C178" s="6"/>
      <c r="D178" s="12" t="s">
        <v>656</v>
      </c>
      <c r="E178" s="12" t="s">
        <v>657</v>
      </c>
      <c r="F178" s="12" t="s">
        <v>77</v>
      </c>
      <c r="G178" s="12" t="s">
        <v>658</v>
      </c>
      <c r="H178" s="12" t="s">
        <v>659</v>
      </c>
      <c r="I178" s="12" t="s">
        <v>660</v>
      </c>
    </row>
    <row r="179" spans="1:9" ht="22.5">
      <c r="A179" s="6" t="s">
        <v>661</v>
      </c>
      <c r="B179" s="6" t="s">
        <v>662</v>
      </c>
      <c r="C179" s="6"/>
      <c r="D179" s="12" t="s">
        <v>663</v>
      </c>
      <c r="E179" s="12" t="s">
        <v>25</v>
      </c>
      <c r="F179" s="12" t="s">
        <v>104</v>
      </c>
      <c r="G179" s="12" t="s">
        <v>664</v>
      </c>
      <c r="H179" s="12" t="s">
        <v>16</v>
      </c>
      <c r="I179" s="12" t="s">
        <v>32</v>
      </c>
    </row>
    <row r="180" spans="1:9" ht="10.9" customHeight="1">
      <c r="A180" s="6" t="s">
        <v>665</v>
      </c>
      <c r="B180" s="6" t="s">
        <v>666</v>
      </c>
      <c r="C180" s="6"/>
      <c r="D180" s="12" t="s">
        <v>667</v>
      </c>
      <c r="E180" s="12" t="s">
        <v>84</v>
      </c>
      <c r="F180" s="12" t="s">
        <v>61</v>
      </c>
      <c r="G180" s="12" t="s">
        <v>668</v>
      </c>
      <c r="H180" s="12" t="s">
        <v>130</v>
      </c>
      <c r="I180" s="12" t="s">
        <v>669</v>
      </c>
    </row>
    <row r="181" spans="1:9" ht="10.9" customHeight="1">
      <c r="A181" s="6" t="s">
        <v>670</v>
      </c>
      <c r="B181" s="6" t="s">
        <v>671</v>
      </c>
      <c r="C181" s="6"/>
      <c r="D181" s="12" t="s">
        <v>672</v>
      </c>
      <c r="E181" s="12" t="s">
        <v>673</v>
      </c>
      <c r="F181" s="12" t="s">
        <v>674</v>
      </c>
      <c r="G181" s="12" t="s">
        <v>675</v>
      </c>
      <c r="H181" s="12" t="s">
        <v>676</v>
      </c>
      <c r="I181" s="12" t="s">
        <v>677</v>
      </c>
    </row>
    <row r="182" spans="1:9" ht="10.9" customHeight="1">
      <c r="A182" s="6" t="s">
        <v>678</v>
      </c>
      <c r="B182" s="6" t="s">
        <v>679</v>
      </c>
      <c r="C182" s="6"/>
      <c r="D182" s="12" t="s">
        <v>680</v>
      </c>
      <c r="E182" s="12" t="s">
        <v>130</v>
      </c>
      <c r="F182" s="12" t="s">
        <v>130</v>
      </c>
      <c r="G182" s="12" t="s">
        <v>681</v>
      </c>
      <c r="H182" s="12" t="s">
        <v>152</v>
      </c>
      <c r="I182" s="12" t="s">
        <v>682</v>
      </c>
    </row>
    <row r="183" spans="1:9" ht="10.9" customHeight="1">
      <c r="A183" s="6" t="s">
        <v>683</v>
      </c>
      <c r="B183" s="6" t="s">
        <v>684</v>
      </c>
      <c r="C183" s="6"/>
      <c r="D183" s="12" t="s">
        <v>685</v>
      </c>
      <c r="E183" s="12" t="s">
        <v>141</v>
      </c>
      <c r="F183" s="12" t="s">
        <v>686</v>
      </c>
      <c r="G183" s="12" t="s">
        <v>687</v>
      </c>
      <c r="H183" s="12" t="s">
        <v>486</v>
      </c>
      <c r="I183" s="12" t="s">
        <v>688</v>
      </c>
    </row>
    <row r="184" spans="1:9" ht="10.9" customHeight="1">
      <c r="A184" s="6" t="s">
        <v>689</v>
      </c>
      <c r="B184" s="6" t="s">
        <v>690</v>
      </c>
      <c r="C184" s="6"/>
      <c r="D184" s="12" t="s">
        <v>691</v>
      </c>
      <c r="E184" s="12" t="s">
        <v>130</v>
      </c>
      <c r="F184" s="12" t="s">
        <v>33</v>
      </c>
      <c r="G184" s="12" t="s">
        <v>692</v>
      </c>
      <c r="H184" s="12" t="s">
        <v>693</v>
      </c>
      <c r="I184" s="12" t="s">
        <v>694</v>
      </c>
    </row>
    <row r="185" spans="1:9" ht="10.9" customHeight="1">
      <c r="A185" s="6" t="s">
        <v>695</v>
      </c>
      <c r="B185" s="6" t="s">
        <v>696</v>
      </c>
      <c r="C185" s="6"/>
      <c r="D185" s="12" t="s">
        <v>697</v>
      </c>
      <c r="E185" s="12" t="s">
        <v>369</v>
      </c>
      <c r="F185" s="12" t="s">
        <v>513</v>
      </c>
      <c r="G185" s="12" t="s">
        <v>698</v>
      </c>
      <c r="H185" s="12" t="s">
        <v>155</v>
      </c>
      <c r="I185" s="12" t="s">
        <v>699</v>
      </c>
    </row>
    <row r="186" spans="1:9" ht="10.9" customHeight="1">
      <c r="A186" s="6" t="s">
        <v>700</v>
      </c>
      <c r="B186" s="6" t="s">
        <v>701</v>
      </c>
      <c r="C186" s="6"/>
      <c r="D186" s="12" t="s">
        <v>702</v>
      </c>
      <c r="E186" s="12" t="s">
        <v>38</v>
      </c>
      <c r="F186" s="12" t="s">
        <v>238</v>
      </c>
      <c r="G186" s="12" t="s">
        <v>703</v>
      </c>
      <c r="H186" s="12" t="s">
        <v>423</v>
      </c>
      <c r="I186" s="12" t="s">
        <v>704</v>
      </c>
    </row>
    <row r="187" spans="1:9" ht="10.9" customHeight="1">
      <c r="A187" s="1"/>
      <c r="B187" s="4" t="s">
        <v>43</v>
      </c>
      <c r="C187" s="6" t="s">
        <v>705</v>
      </c>
      <c r="D187" s="12"/>
      <c r="E187" s="12" t="s">
        <v>706</v>
      </c>
      <c r="F187" s="12" t="s">
        <v>707</v>
      </c>
      <c r="G187" s="12" t="s">
        <v>708</v>
      </c>
      <c r="H187" s="12" t="s">
        <v>709</v>
      </c>
      <c r="I187" s="12" t="s">
        <v>710</v>
      </c>
    </row>
    <row r="188" spans="1:9" ht="1.1499999999999999" customHeight="1">
      <c r="A188" s="1"/>
      <c r="B188" s="4"/>
      <c r="C188" s="1"/>
      <c r="D188" s="11"/>
      <c r="E188" s="11"/>
      <c r="F188" s="11"/>
      <c r="G188" s="11"/>
      <c r="H188" s="11"/>
      <c r="I188" s="11"/>
    </row>
    <row r="189" spans="1:9">
      <c r="A189" s="1"/>
      <c r="B189" s="1"/>
      <c r="C189" s="1"/>
      <c r="D189" s="11"/>
      <c r="E189" s="11"/>
      <c r="F189" s="11"/>
      <c r="G189" s="11"/>
      <c r="H189" s="11"/>
      <c r="I189" s="11"/>
    </row>
    <row r="190" spans="1:9" ht="12" customHeight="1">
      <c r="A190" s="1"/>
      <c r="B190" s="10" t="s">
        <v>711</v>
      </c>
      <c r="C190" s="1"/>
      <c r="D190" s="11"/>
      <c r="E190" s="11"/>
      <c r="F190" s="11"/>
      <c r="G190" s="11"/>
      <c r="H190" s="11"/>
      <c r="I190" s="11"/>
    </row>
    <row r="191" spans="1:9" ht="10.9" customHeight="1">
      <c r="A191" s="6" t="s">
        <v>712</v>
      </c>
      <c r="B191" s="6" t="s">
        <v>713</v>
      </c>
      <c r="C191" s="6"/>
      <c r="D191" s="12" t="s">
        <v>714</v>
      </c>
      <c r="E191" s="12" t="s">
        <v>122</v>
      </c>
      <c r="F191" s="12" t="s">
        <v>122</v>
      </c>
      <c r="G191" s="12" t="s">
        <v>715</v>
      </c>
      <c r="H191" s="12" t="s">
        <v>61</v>
      </c>
      <c r="I191" s="12" t="s">
        <v>716</v>
      </c>
    </row>
    <row r="192" spans="1:9" ht="10.9" customHeight="1">
      <c r="A192" s="6" t="s">
        <v>717</v>
      </c>
      <c r="B192" s="6" t="s">
        <v>718</v>
      </c>
      <c r="C192" s="6"/>
      <c r="D192" s="12" t="s">
        <v>719</v>
      </c>
      <c r="E192" s="12" t="s">
        <v>369</v>
      </c>
      <c r="F192" s="12" t="s">
        <v>281</v>
      </c>
      <c r="G192" s="12" t="s">
        <v>720</v>
      </c>
      <c r="H192" s="12" t="s">
        <v>721</v>
      </c>
      <c r="I192" s="12" t="s">
        <v>722</v>
      </c>
    </row>
    <row r="193" spans="1:9" ht="10.9" customHeight="1">
      <c r="A193" s="6" t="s">
        <v>723</v>
      </c>
      <c r="B193" s="6" t="s">
        <v>724</v>
      </c>
      <c r="C193" s="6"/>
      <c r="D193" s="12" t="s">
        <v>725</v>
      </c>
      <c r="E193" s="12" t="s">
        <v>62</v>
      </c>
      <c r="F193" s="12" t="s">
        <v>18</v>
      </c>
      <c r="G193" s="12" t="s">
        <v>726</v>
      </c>
      <c r="H193" s="12" t="s">
        <v>727</v>
      </c>
      <c r="I193" s="12" t="s">
        <v>728</v>
      </c>
    </row>
    <row r="194" spans="1:9" ht="10.9" customHeight="1">
      <c r="A194" s="1"/>
      <c r="B194" s="4" t="s">
        <v>43</v>
      </c>
      <c r="C194" s="6" t="s">
        <v>729</v>
      </c>
      <c r="D194" s="12"/>
      <c r="E194" s="12" t="s">
        <v>45</v>
      </c>
      <c r="F194" s="12" t="s">
        <v>205</v>
      </c>
      <c r="G194" s="12" t="s">
        <v>730</v>
      </c>
      <c r="H194" s="12" t="s">
        <v>430</v>
      </c>
      <c r="I194" s="12" t="s">
        <v>731</v>
      </c>
    </row>
    <row r="195" spans="1:9" ht="1.1499999999999999" customHeight="1">
      <c r="A195" s="1"/>
      <c r="B195" s="4"/>
      <c r="C195" s="1"/>
      <c r="D195" s="11"/>
      <c r="E195" s="11"/>
      <c r="F195" s="11"/>
      <c r="G195" s="11"/>
      <c r="H195" s="11"/>
      <c r="I195" s="11"/>
    </row>
    <row r="196" spans="1:9">
      <c r="A196" s="1"/>
      <c r="B196" s="1"/>
      <c r="C196" s="1"/>
      <c r="D196" s="11"/>
      <c r="E196" s="11"/>
      <c r="F196" s="11"/>
      <c r="G196" s="11"/>
      <c r="H196" s="11"/>
      <c r="I196" s="11"/>
    </row>
    <row r="197" spans="1:9" ht="12" customHeight="1">
      <c r="A197" s="1"/>
      <c r="B197" s="10" t="s">
        <v>732</v>
      </c>
      <c r="C197" s="1"/>
      <c r="D197" s="11"/>
      <c r="E197" s="11"/>
      <c r="F197" s="11"/>
      <c r="G197" s="11"/>
      <c r="H197" s="11"/>
      <c r="I197" s="11"/>
    </row>
    <row r="198" spans="1:9" ht="10.9" customHeight="1">
      <c r="A198" s="6" t="s">
        <v>733</v>
      </c>
      <c r="B198" s="6" t="s">
        <v>734</v>
      </c>
      <c r="C198" s="6"/>
      <c r="D198" s="12" t="s">
        <v>735</v>
      </c>
      <c r="E198" s="12" t="s">
        <v>26</v>
      </c>
      <c r="F198" s="12" t="s">
        <v>62</v>
      </c>
      <c r="G198" s="12" t="s">
        <v>736</v>
      </c>
      <c r="H198" s="12" t="s">
        <v>141</v>
      </c>
      <c r="I198" s="12" t="s">
        <v>737</v>
      </c>
    </row>
    <row r="199" spans="1:9" ht="10.9" customHeight="1">
      <c r="A199" s="6" t="s">
        <v>739</v>
      </c>
      <c r="B199" s="6" t="s">
        <v>740</v>
      </c>
      <c r="C199" s="6"/>
      <c r="D199" s="12" t="s">
        <v>741</v>
      </c>
      <c r="E199" s="12" t="s">
        <v>370</v>
      </c>
      <c r="F199" s="12" t="s">
        <v>742</v>
      </c>
      <c r="G199" s="12" t="s">
        <v>743</v>
      </c>
      <c r="H199" s="12" t="s">
        <v>744</v>
      </c>
      <c r="I199" s="12" t="s">
        <v>745</v>
      </c>
    </row>
    <row r="200" spans="1:9" ht="10.9" customHeight="1">
      <c r="A200" s="6" t="s">
        <v>746</v>
      </c>
      <c r="B200" s="6" t="s">
        <v>747</v>
      </c>
      <c r="C200" s="6"/>
      <c r="D200" s="12" t="s">
        <v>32</v>
      </c>
      <c r="E200" s="12" t="s">
        <v>16</v>
      </c>
      <c r="F200" s="12" t="s">
        <v>16</v>
      </c>
      <c r="G200" s="12" t="s">
        <v>32</v>
      </c>
      <c r="H200" s="12" t="s">
        <v>152</v>
      </c>
      <c r="I200" s="12" t="s">
        <v>748</v>
      </c>
    </row>
    <row r="201" spans="1:9" ht="10.9" customHeight="1">
      <c r="A201" s="1"/>
      <c r="B201" s="4" t="s">
        <v>43</v>
      </c>
      <c r="C201" s="6" t="s">
        <v>749</v>
      </c>
      <c r="D201" s="12"/>
      <c r="E201" s="12" t="s">
        <v>249</v>
      </c>
      <c r="F201" s="12" t="s">
        <v>206</v>
      </c>
      <c r="G201" s="12" t="s">
        <v>750</v>
      </c>
      <c r="H201" s="12" t="s">
        <v>751</v>
      </c>
      <c r="I201" s="12" t="s">
        <v>752</v>
      </c>
    </row>
    <row r="202" spans="1:9" ht="1.1499999999999999" customHeight="1">
      <c r="A202" s="1"/>
      <c r="B202" s="4"/>
      <c r="C202" s="1"/>
      <c r="D202" s="11"/>
      <c r="E202" s="11"/>
      <c r="F202" s="11"/>
      <c r="G202" s="11"/>
      <c r="H202" s="11"/>
      <c r="I202" s="11"/>
    </row>
    <row r="203" spans="1:9" ht="18" customHeight="1">
      <c r="A203" s="1"/>
      <c r="B203" s="1"/>
      <c r="C203" s="1"/>
      <c r="D203" s="11"/>
      <c r="E203" s="11"/>
      <c r="F203" s="11"/>
      <c r="G203" s="11"/>
      <c r="H203" s="11"/>
      <c r="I203" s="11"/>
    </row>
    <row r="204" spans="1:9" ht="12" customHeight="1">
      <c r="A204" s="1"/>
      <c r="B204" s="10" t="s">
        <v>753</v>
      </c>
      <c r="C204" s="1"/>
      <c r="D204" s="11"/>
      <c r="E204" s="11"/>
      <c r="F204" s="11"/>
      <c r="G204" s="11"/>
      <c r="H204" s="11"/>
      <c r="I204" s="11"/>
    </row>
    <row r="205" spans="1:9" ht="10.9" customHeight="1">
      <c r="A205" s="6" t="s">
        <v>754</v>
      </c>
      <c r="B205" s="6" t="s">
        <v>755</v>
      </c>
      <c r="C205" s="6"/>
      <c r="D205" s="12" t="s">
        <v>756</v>
      </c>
      <c r="E205" s="12" t="s">
        <v>122</v>
      </c>
      <c r="F205" s="12" t="s">
        <v>128</v>
      </c>
      <c r="G205" s="12" t="s">
        <v>757</v>
      </c>
      <c r="H205" s="12" t="s">
        <v>64</v>
      </c>
      <c r="I205" s="12" t="s">
        <v>758</v>
      </c>
    </row>
    <row r="206" spans="1:9" ht="22.5">
      <c r="A206" s="6" t="s">
        <v>759</v>
      </c>
      <c r="B206" s="6" t="s">
        <v>760</v>
      </c>
      <c r="C206" s="6"/>
      <c r="D206" s="12" t="s">
        <v>761</v>
      </c>
      <c r="E206" s="12" t="s">
        <v>762</v>
      </c>
      <c r="F206" s="12" t="s">
        <v>763</v>
      </c>
      <c r="G206" s="12" t="s">
        <v>764</v>
      </c>
      <c r="H206" s="12" t="s">
        <v>765</v>
      </c>
      <c r="I206" s="12" t="s">
        <v>766</v>
      </c>
    </row>
    <row r="207" spans="1:9" ht="10.9" customHeight="1">
      <c r="A207" s="6" t="s">
        <v>767</v>
      </c>
      <c r="B207" s="6" t="s">
        <v>768</v>
      </c>
      <c r="C207" s="6"/>
      <c r="D207" s="12" t="s">
        <v>769</v>
      </c>
      <c r="E207" s="12" t="s">
        <v>16</v>
      </c>
      <c r="F207" s="12" t="s">
        <v>61</v>
      </c>
      <c r="G207" s="12" t="s">
        <v>770</v>
      </c>
      <c r="H207" s="12" t="s">
        <v>370</v>
      </c>
      <c r="I207" s="12" t="s">
        <v>771</v>
      </c>
    </row>
    <row r="208" spans="1:9" ht="10.9" customHeight="1">
      <c r="A208" s="6" t="s">
        <v>772</v>
      </c>
      <c r="B208" s="6" t="s">
        <v>773</v>
      </c>
      <c r="C208" s="6"/>
      <c r="D208" s="12" t="s">
        <v>774</v>
      </c>
      <c r="E208" s="12" t="s">
        <v>153</v>
      </c>
      <c r="F208" s="12" t="s">
        <v>62</v>
      </c>
      <c r="G208" s="12" t="s">
        <v>775</v>
      </c>
      <c r="H208" s="12" t="s">
        <v>418</v>
      </c>
      <c r="I208" s="12" t="s">
        <v>776</v>
      </c>
    </row>
    <row r="209" spans="1:9" ht="10.9" customHeight="1">
      <c r="A209" s="6" t="s">
        <v>777</v>
      </c>
      <c r="B209" s="6" t="s">
        <v>778</v>
      </c>
      <c r="C209" s="6"/>
      <c r="D209" s="12" t="s">
        <v>779</v>
      </c>
      <c r="E209" s="12" t="s">
        <v>25</v>
      </c>
      <c r="F209" s="12" t="s">
        <v>152</v>
      </c>
      <c r="G209" s="12" t="s">
        <v>780</v>
      </c>
      <c r="H209" s="12" t="s">
        <v>152</v>
      </c>
      <c r="I209" s="12" t="s">
        <v>781</v>
      </c>
    </row>
    <row r="210" spans="1:9" ht="10.9" customHeight="1">
      <c r="A210" s="6" t="s">
        <v>782</v>
      </c>
      <c r="B210" s="6" t="s">
        <v>783</v>
      </c>
      <c r="C210" s="6"/>
      <c r="D210" s="12" t="s">
        <v>784</v>
      </c>
      <c r="E210" s="12" t="s">
        <v>16</v>
      </c>
      <c r="F210" s="12" t="s">
        <v>122</v>
      </c>
      <c r="G210" s="12" t="s">
        <v>785</v>
      </c>
      <c r="H210" s="12" t="s">
        <v>153</v>
      </c>
      <c r="I210" s="12" t="s">
        <v>786</v>
      </c>
    </row>
    <row r="211" spans="1:9" ht="10.9" customHeight="1">
      <c r="A211" s="1"/>
      <c r="B211" s="4" t="s">
        <v>43</v>
      </c>
      <c r="C211" s="6" t="s">
        <v>787</v>
      </c>
      <c r="D211" s="12"/>
      <c r="E211" s="12" t="s">
        <v>788</v>
      </c>
      <c r="F211" s="12" t="s">
        <v>789</v>
      </c>
      <c r="G211" s="12" t="s">
        <v>790</v>
      </c>
      <c r="H211" s="12" t="s">
        <v>791</v>
      </c>
      <c r="I211" s="12" t="s">
        <v>792</v>
      </c>
    </row>
    <row r="212" spans="1:9" ht="1.1499999999999999" customHeight="1">
      <c r="A212" s="1"/>
      <c r="B212" s="4"/>
      <c r="C212" s="1"/>
      <c r="D212" s="11"/>
      <c r="E212" s="11"/>
      <c r="F212" s="11"/>
      <c r="G212" s="11"/>
      <c r="H212" s="11"/>
      <c r="I212" s="11"/>
    </row>
    <row r="213" spans="1:9" ht="18" customHeight="1">
      <c r="A213" s="1"/>
      <c r="B213" s="1"/>
      <c r="C213" s="1"/>
      <c r="D213" s="11"/>
      <c r="E213" s="11"/>
      <c r="F213" s="11"/>
      <c r="G213" s="11"/>
      <c r="H213" s="11"/>
      <c r="I213" s="11"/>
    </row>
    <row r="214" spans="1:9" ht="12" customHeight="1">
      <c r="A214" s="1"/>
      <c r="B214" s="10" t="s">
        <v>793</v>
      </c>
      <c r="C214" s="1"/>
      <c r="D214" s="11"/>
      <c r="E214" s="11"/>
      <c r="F214" s="11"/>
      <c r="G214" s="11"/>
      <c r="H214" s="11"/>
      <c r="I214" s="11"/>
    </row>
    <row r="215" spans="1:9" ht="10.9" customHeight="1">
      <c r="A215" s="6" t="s">
        <v>794</v>
      </c>
      <c r="B215" s="6" t="s">
        <v>795</v>
      </c>
      <c r="C215" s="6"/>
      <c r="D215" s="12" t="s">
        <v>796</v>
      </c>
      <c r="E215" s="12" t="s">
        <v>122</v>
      </c>
      <c r="F215" s="12" t="s">
        <v>33</v>
      </c>
      <c r="G215" s="12" t="s">
        <v>797</v>
      </c>
      <c r="H215" s="12" t="s">
        <v>247</v>
      </c>
      <c r="I215" s="12" t="s">
        <v>798</v>
      </c>
    </row>
    <row r="216" spans="1:9" ht="10.9" customHeight="1">
      <c r="A216" s="6" t="s">
        <v>799</v>
      </c>
      <c r="B216" s="6" t="s">
        <v>800</v>
      </c>
      <c r="C216" s="6"/>
      <c r="D216" s="12" t="s">
        <v>801</v>
      </c>
      <c r="E216" s="12" t="s">
        <v>130</v>
      </c>
      <c r="F216" s="12" t="s">
        <v>128</v>
      </c>
      <c r="G216" s="12" t="s">
        <v>802</v>
      </c>
      <c r="H216" s="12" t="s">
        <v>104</v>
      </c>
      <c r="I216" s="12" t="s">
        <v>803</v>
      </c>
    </row>
    <row r="217" spans="1:9" ht="10.9" customHeight="1">
      <c r="A217" s="6" t="s">
        <v>804</v>
      </c>
      <c r="B217" s="6" t="s">
        <v>805</v>
      </c>
      <c r="C217" s="6"/>
      <c r="D217" s="12" t="s">
        <v>806</v>
      </c>
      <c r="E217" s="12" t="s">
        <v>130</v>
      </c>
      <c r="F217" s="12" t="s">
        <v>130</v>
      </c>
      <c r="G217" s="12" t="s">
        <v>807</v>
      </c>
      <c r="H217" s="12" t="s">
        <v>418</v>
      </c>
      <c r="I217" s="12" t="s">
        <v>808</v>
      </c>
    </row>
    <row r="218" spans="1:9" ht="22.5">
      <c r="A218" s="6" t="s">
        <v>809</v>
      </c>
      <c r="B218" s="6" t="s">
        <v>810</v>
      </c>
      <c r="C218" s="6"/>
      <c r="D218" s="12" t="s">
        <v>32</v>
      </c>
      <c r="E218" s="12" t="s">
        <v>16</v>
      </c>
      <c r="F218" s="12" t="s">
        <v>16</v>
      </c>
      <c r="G218" s="12" t="s">
        <v>32</v>
      </c>
      <c r="H218" s="12" t="s">
        <v>84</v>
      </c>
      <c r="I218" s="12" t="s">
        <v>811</v>
      </c>
    </row>
    <row r="219" spans="1:9" ht="22.5">
      <c r="A219" s="6" t="s">
        <v>812</v>
      </c>
      <c r="B219" s="6" t="s">
        <v>813</v>
      </c>
      <c r="C219" s="6"/>
      <c r="D219" s="12" t="s">
        <v>814</v>
      </c>
      <c r="E219" s="12" t="s">
        <v>227</v>
      </c>
      <c r="F219" s="12" t="s">
        <v>18</v>
      </c>
      <c r="G219" s="12" t="s">
        <v>815</v>
      </c>
      <c r="H219" s="12" t="s">
        <v>172</v>
      </c>
      <c r="I219" s="12" t="s">
        <v>816</v>
      </c>
    </row>
    <row r="220" spans="1:9" ht="10.9" customHeight="1">
      <c r="A220" s="6" t="s">
        <v>817</v>
      </c>
      <c r="B220" s="6" t="s">
        <v>818</v>
      </c>
      <c r="C220" s="6"/>
      <c r="D220" s="12" t="s">
        <v>819</v>
      </c>
      <c r="E220" s="12" t="s">
        <v>820</v>
      </c>
      <c r="F220" s="12" t="s">
        <v>821</v>
      </c>
      <c r="G220" s="12" t="s">
        <v>822</v>
      </c>
      <c r="H220" s="12" t="s">
        <v>215</v>
      </c>
      <c r="I220" s="12" t="s">
        <v>823</v>
      </c>
    </row>
    <row r="221" spans="1:9" ht="10.9" customHeight="1">
      <c r="A221" s="6" t="s">
        <v>824</v>
      </c>
      <c r="B221" s="6" t="s">
        <v>825</v>
      </c>
      <c r="C221" s="6"/>
      <c r="D221" s="12" t="s">
        <v>32</v>
      </c>
      <c r="E221" s="12" t="s">
        <v>16</v>
      </c>
      <c r="F221" s="12" t="s">
        <v>16</v>
      </c>
      <c r="G221" s="12" t="s">
        <v>32</v>
      </c>
      <c r="H221" s="12" t="s">
        <v>122</v>
      </c>
      <c r="I221" s="12" t="s">
        <v>826</v>
      </c>
    </row>
    <row r="222" spans="1:9" ht="10.9" customHeight="1">
      <c r="A222" s="6" t="s">
        <v>827</v>
      </c>
      <c r="B222" s="6" t="s">
        <v>828</v>
      </c>
      <c r="C222" s="6"/>
      <c r="D222" s="12" t="s">
        <v>829</v>
      </c>
      <c r="E222" s="12" t="s">
        <v>84</v>
      </c>
      <c r="F222" s="12" t="s">
        <v>61</v>
      </c>
      <c r="G222" s="12" t="s">
        <v>830</v>
      </c>
      <c r="H222" s="12" t="s">
        <v>84</v>
      </c>
      <c r="I222" s="12" t="s">
        <v>831</v>
      </c>
    </row>
    <row r="223" spans="1:9" ht="10.9" customHeight="1">
      <c r="A223" s="6" t="s">
        <v>832</v>
      </c>
      <c r="B223" s="6" t="s">
        <v>833</v>
      </c>
      <c r="C223" s="6"/>
      <c r="D223" s="12" t="s">
        <v>32</v>
      </c>
      <c r="E223" s="12" t="s">
        <v>16</v>
      </c>
      <c r="F223" s="12" t="s">
        <v>16</v>
      </c>
      <c r="G223" s="12" t="s">
        <v>32</v>
      </c>
      <c r="H223" s="12" t="s">
        <v>122</v>
      </c>
      <c r="I223" s="12" t="s">
        <v>834</v>
      </c>
    </row>
    <row r="224" spans="1:9" ht="10.9" customHeight="1">
      <c r="A224" s="6" t="s">
        <v>835</v>
      </c>
      <c r="B224" s="6" t="s">
        <v>836</v>
      </c>
      <c r="C224" s="6"/>
      <c r="D224" s="12" t="s">
        <v>837</v>
      </c>
      <c r="E224" s="12" t="s">
        <v>84</v>
      </c>
      <c r="F224" s="12" t="s">
        <v>33</v>
      </c>
      <c r="G224" s="12" t="s">
        <v>838</v>
      </c>
      <c r="H224" s="12" t="s">
        <v>38</v>
      </c>
      <c r="I224" s="12" t="s">
        <v>839</v>
      </c>
    </row>
    <row r="225" spans="1:9" ht="10.9" customHeight="1">
      <c r="A225" s="1"/>
      <c r="B225" s="4" t="s">
        <v>43</v>
      </c>
      <c r="C225" s="6" t="s">
        <v>840</v>
      </c>
      <c r="D225" s="12"/>
      <c r="E225" s="12" t="s">
        <v>841</v>
      </c>
      <c r="F225" s="12" t="s">
        <v>229</v>
      </c>
      <c r="G225" s="12" t="s">
        <v>842</v>
      </c>
      <c r="H225" s="12" t="s">
        <v>843</v>
      </c>
      <c r="I225" s="12" t="s">
        <v>844</v>
      </c>
    </row>
    <row r="226" spans="1:9" ht="1.1499999999999999" customHeight="1">
      <c r="A226" s="1"/>
      <c r="B226" s="4"/>
      <c r="C226" s="1"/>
      <c r="D226" s="11"/>
      <c r="E226" s="11"/>
      <c r="F226" s="11"/>
      <c r="G226" s="11"/>
      <c r="H226" s="11"/>
      <c r="I226" s="11"/>
    </row>
    <row r="227" spans="1:9">
      <c r="A227" s="1"/>
      <c r="B227" s="1"/>
      <c r="C227" s="1"/>
      <c r="D227" s="11"/>
      <c r="E227" s="11"/>
      <c r="F227" s="11"/>
      <c r="G227" s="11"/>
      <c r="H227" s="11"/>
      <c r="I227" s="11"/>
    </row>
    <row r="228" spans="1:9" ht="12" customHeight="1">
      <c r="A228" s="1"/>
      <c r="B228" s="10" t="s">
        <v>845</v>
      </c>
      <c r="C228" s="1"/>
      <c r="D228" s="11"/>
      <c r="E228" s="11"/>
      <c r="F228" s="11"/>
      <c r="G228" s="11"/>
      <c r="H228" s="11"/>
      <c r="I228" s="11"/>
    </row>
    <row r="229" spans="1:9" ht="10.9" customHeight="1">
      <c r="A229" s="6" t="s">
        <v>846</v>
      </c>
      <c r="B229" s="6" t="s">
        <v>847</v>
      </c>
      <c r="C229" s="6"/>
      <c r="D229" s="12" t="s">
        <v>848</v>
      </c>
      <c r="E229" s="12" t="s">
        <v>618</v>
      </c>
      <c r="F229" s="12" t="s">
        <v>18</v>
      </c>
      <c r="G229" s="12" t="s">
        <v>849</v>
      </c>
      <c r="H229" s="12" t="s">
        <v>92</v>
      </c>
      <c r="I229" s="12" t="s">
        <v>850</v>
      </c>
    </row>
    <row r="230" spans="1:9" ht="10.9" customHeight="1">
      <c r="A230" s="6" t="s">
        <v>851</v>
      </c>
      <c r="B230" s="6" t="s">
        <v>852</v>
      </c>
      <c r="C230" s="6"/>
      <c r="D230" s="12" t="s">
        <v>853</v>
      </c>
      <c r="E230" s="12" t="s">
        <v>84</v>
      </c>
      <c r="F230" s="12" t="s">
        <v>84</v>
      </c>
      <c r="G230" s="12" t="s">
        <v>854</v>
      </c>
      <c r="H230" s="12" t="s">
        <v>359</v>
      </c>
      <c r="I230" s="12" t="s">
        <v>855</v>
      </c>
    </row>
    <row r="231" spans="1:9" ht="10.9" customHeight="1">
      <c r="A231" s="6" t="s">
        <v>856</v>
      </c>
      <c r="B231" s="6" t="s">
        <v>857</v>
      </c>
      <c r="C231" s="6"/>
      <c r="D231" s="12" t="s">
        <v>858</v>
      </c>
      <c r="E231" s="12" t="s">
        <v>61</v>
      </c>
      <c r="F231" s="12" t="s">
        <v>61</v>
      </c>
      <c r="G231" s="12" t="s">
        <v>859</v>
      </c>
      <c r="H231" s="12" t="s">
        <v>281</v>
      </c>
      <c r="I231" s="12" t="s">
        <v>860</v>
      </c>
    </row>
    <row r="232" spans="1:9" ht="10.9" customHeight="1">
      <c r="A232" s="6" t="s">
        <v>861</v>
      </c>
      <c r="B232" s="6" t="s">
        <v>862</v>
      </c>
      <c r="C232" s="6"/>
      <c r="D232" s="12" t="s">
        <v>863</v>
      </c>
      <c r="E232" s="12" t="s">
        <v>423</v>
      </c>
      <c r="F232" s="12" t="s">
        <v>864</v>
      </c>
      <c r="G232" s="12" t="s">
        <v>865</v>
      </c>
      <c r="H232" s="12" t="s">
        <v>866</v>
      </c>
      <c r="I232" s="12" t="s">
        <v>867</v>
      </c>
    </row>
    <row r="233" spans="1:9" ht="10.9" customHeight="1">
      <c r="A233" s="6" t="s">
        <v>868</v>
      </c>
      <c r="B233" s="6" t="s">
        <v>869</v>
      </c>
      <c r="C233" s="6"/>
      <c r="D233" s="12" t="s">
        <v>870</v>
      </c>
      <c r="E233" s="12" t="s">
        <v>618</v>
      </c>
      <c r="F233" s="12" t="s">
        <v>693</v>
      </c>
      <c r="G233" s="12" t="s">
        <v>871</v>
      </c>
      <c r="H233" s="12" t="s">
        <v>281</v>
      </c>
      <c r="I233" s="12" t="s">
        <v>872</v>
      </c>
    </row>
    <row r="234" spans="1:9" ht="10.9" customHeight="1">
      <c r="A234" s="6" t="s">
        <v>873</v>
      </c>
      <c r="B234" s="6" t="s">
        <v>874</v>
      </c>
      <c r="C234" s="6"/>
      <c r="D234" s="12" t="s">
        <v>875</v>
      </c>
      <c r="E234" s="12" t="s">
        <v>418</v>
      </c>
      <c r="F234" s="12" t="s">
        <v>618</v>
      </c>
      <c r="G234" s="12" t="s">
        <v>876</v>
      </c>
      <c r="H234" s="12" t="s">
        <v>474</v>
      </c>
      <c r="I234" s="12" t="s">
        <v>877</v>
      </c>
    </row>
    <row r="235" spans="1:9" ht="10.9" customHeight="1">
      <c r="A235" s="1"/>
      <c r="B235" s="4" t="s">
        <v>43</v>
      </c>
      <c r="C235" s="6" t="s">
        <v>879</v>
      </c>
      <c r="D235" s="12"/>
      <c r="E235" s="12" t="s">
        <v>54</v>
      </c>
      <c r="F235" s="12" t="s">
        <v>468</v>
      </c>
      <c r="G235" s="12" t="s">
        <v>880</v>
      </c>
      <c r="H235" s="12" t="s">
        <v>881</v>
      </c>
      <c r="I235" s="12" t="s">
        <v>882</v>
      </c>
    </row>
    <row r="236" spans="1:9" ht="1.1499999999999999" customHeight="1">
      <c r="A236" s="1"/>
      <c r="B236" s="4"/>
      <c r="C236" s="1"/>
      <c r="D236" s="11"/>
      <c r="E236" s="11"/>
      <c r="F236" s="11"/>
      <c r="G236" s="11"/>
      <c r="H236" s="11"/>
      <c r="I236" s="11"/>
    </row>
    <row r="237" spans="1:9" ht="18" customHeight="1">
      <c r="A237" s="1"/>
      <c r="B237" s="1"/>
      <c r="C237" s="1"/>
      <c r="D237" s="11"/>
      <c r="E237" s="11"/>
      <c r="F237" s="11"/>
      <c r="G237" s="11"/>
      <c r="H237" s="11"/>
      <c r="I237" s="11"/>
    </row>
    <row r="238" spans="1:9" ht="12" customHeight="1">
      <c r="A238" s="1"/>
      <c r="B238" s="10" t="s">
        <v>883</v>
      </c>
      <c r="C238" s="1"/>
      <c r="D238" s="11"/>
      <c r="E238" s="11"/>
      <c r="F238" s="11"/>
      <c r="G238" s="11"/>
      <c r="H238" s="11"/>
      <c r="I238" s="11"/>
    </row>
    <row r="239" spans="1:9" ht="10.9" customHeight="1">
      <c r="A239" s="6" t="s">
        <v>884</v>
      </c>
      <c r="B239" s="6" t="s">
        <v>885</v>
      </c>
      <c r="C239" s="6"/>
      <c r="D239" s="12" t="s">
        <v>886</v>
      </c>
      <c r="E239" s="12" t="s">
        <v>61</v>
      </c>
      <c r="F239" s="12" t="s">
        <v>227</v>
      </c>
      <c r="G239" s="12" t="s">
        <v>887</v>
      </c>
      <c r="H239" s="12" t="s">
        <v>16</v>
      </c>
      <c r="I239" s="12" t="s">
        <v>32</v>
      </c>
    </row>
    <row r="240" spans="1:9" ht="10.9" customHeight="1">
      <c r="A240" s="6" t="s">
        <v>888</v>
      </c>
      <c r="B240" s="6" t="s">
        <v>889</v>
      </c>
      <c r="C240" s="6"/>
      <c r="D240" s="12" t="s">
        <v>890</v>
      </c>
      <c r="E240" s="12" t="s">
        <v>122</v>
      </c>
      <c r="F240" s="12" t="s">
        <v>33</v>
      </c>
      <c r="G240" s="12" t="s">
        <v>891</v>
      </c>
      <c r="H240" s="12" t="s">
        <v>543</v>
      </c>
      <c r="I240" s="12" t="s">
        <v>892</v>
      </c>
    </row>
    <row r="241" spans="1:16" ht="10.9" customHeight="1">
      <c r="A241" s="6" t="s">
        <v>893</v>
      </c>
      <c r="B241" s="6" t="s">
        <v>894</v>
      </c>
      <c r="C241" s="6"/>
      <c r="D241" s="12" t="s">
        <v>895</v>
      </c>
      <c r="E241" s="12" t="s">
        <v>122</v>
      </c>
      <c r="F241" s="12" t="s">
        <v>122</v>
      </c>
      <c r="G241" s="12" t="s">
        <v>896</v>
      </c>
      <c r="H241" s="12" t="s">
        <v>61</v>
      </c>
      <c r="I241" s="12" t="s">
        <v>897</v>
      </c>
    </row>
    <row r="242" spans="1:16" ht="10.9" customHeight="1">
      <c r="A242" s="6" t="s">
        <v>898</v>
      </c>
      <c r="B242" s="6" t="s">
        <v>899</v>
      </c>
      <c r="C242" s="6"/>
      <c r="D242" s="12" t="s">
        <v>900</v>
      </c>
      <c r="E242" s="12" t="s">
        <v>246</v>
      </c>
      <c r="F242" s="12" t="s">
        <v>423</v>
      </c>
      <c r="G242" s="12" t="s">
        <v>901</v>
      </c>
      <c r="H242" s="12" t="s">
        <v>902</v>
      </c>
      <c r="I242" s="12" t="s">
        <v>903</v>
      </c>
      <c r="K242">
        <f>D242+D240</f>
        <v>44830</v>
      </c>
      <c r="L242">
        <f>E242+E240</f>
        <v>33</v>
      </c>
      <c r="M242">
        <f>F242+F240</f>
        <v>51</v>
      </c>
      <c r="N242">
        <f>G242+G240</f>
        <v>8880000</v>
      </c>
      <c r="O242">
        <f>H242+H240</f>
        <v>132</v>
      </c>
      <c r="P242">
        <f>I243+I240</f>
        <v>66120</v>
      </c>
    </row>
    <row r="243" spans="1:16" ht="10.9" customHeight="1">
      <c r="A243" s="6" t="s">
        <v>904</v>
      </c>
      <c r="B243" s="6" t="s">
        <v>905</v>
      </c>
      <c r="C243" s="6"/>
      <c r="D243" s="12" t="s">
        <v>906</v>
      </c>
      <c r="E243" s="12" t="s">
        <v>61</v>
      </c>
      <c r="F243" s="12" t="s">
        <v>25</v>
      </c>
      <c r="G243" s="12" t="s">
        <v>907</v>
      </c>
      <c r="H243" s="12" t="s">
        <v>122</v>
      </c>
      <c r="I243" s="12" t="s">
        <v>32</v>
      </c>
    </row>
    <row r="244" spans="1:16" ht="10.9" customHeight="1">
      <c r="A244" s="6" t="s">
        <v>908</v>
      </c>
      <c r="B244" s="6" t="s">
        <v>909</v>
      </c>
      <c r="C244" s="6"/>
      <c r="D244" s="12" t="s">
        <v>910</v>
      </c>
      <c r="E244" s="12" t="s">
        <v>61</v>
      </c>
      <c r="F244" s="12" t="s">
        <v>153</v>
      </c>
      <c r="G244" s="12" t="s">
        <v>911</v>
      </c>
      <c r="H244" s="12" t="s">
        <v>26</v>
      </c>
      <c r="I244" s="12" t="s">
        <v>912</v>
      </c>
    </row>
    <row r="245" spans="1:16" ht="10.9" customHeight="1">
      <c r="A245" s="6" t="s">
        <v>913</v>
      </c>
      <c r="B245" s="6" t="s">
        <v>914</v>
      </c>
      <c r="C245" s="6"/>
      <c r="D245" s="12" t="s">
        <v>915</v>
      </c>
      <c r="E245" s="12" t="s">
        <v>130</v>
      </c>
      <c r="F245" s="12" t="s">
        <v>84</v>
      </c>
      <c r="G245" s="12" t="s">
        <v>916</v>
      </c>
      <c r="H245" s="12" t="s">
        <v>138</v>
      </c>
      <c r="I245" s="12" t="s">
        <v>917</v>
      </c>
    </row>
    <row r="246" spans="1:16" ht="10.9" customHeight="1">
      <c r="A246" s="1"/>
      <c r="B246" s="4" t="s">
        <v>43</v>
      </c>
      <c r="C246" s="6" t="s">
        <v>918</v>
      </c>
      <c r="D246" s="12"/>
      <c r="E246" s="12" t="s">
        <v>247</v>
      </c>
      <c r="F246" s="12" t="s">
        <v>919</v>
      </c>
      <c r="G246" s="12" t="s">
        <v>920</v>
      </c>
      <c r="H246" s="12" t="s">
        <v>921</v>
      </c>
      <c r="I246" s="12" t="s">
        <v>922</v>
      </c>
    </row>
    <row r="247" spans="1:16" ht="1.1499999999999999" customHeight="1">
      <c r="A247" s="1"/>
      <c r="B247" s="4"/>
      <c r="C247" s="1"/>
      <c r="D247" s="11"/>
      <c r="E247" s="11"/>
      <c r="F247" s="11"/>
      <c r="G247" s="11"/>
      <c r="H247" s="11"/>
      <c r="I247" s="11"/>
    </row>
    <row r="248" spans="1:16" ht="18" customHeight="1">
      <c r="A248" s="1"/>
      <c r="B248" s="1"/>
      <c r="C248" s="1"/>
      <c r="D248" s="11"/>
      <c r="E248" s="11"/>
      <c r="F248" s="11"/>
      <c r="G248" s="11"/>
      <c r="H248" s="11"/>
      <c r="I248" s="11"/>
    </row>
    <row r="249" spans="1:16" ht="12" customHeight="1">
      <c r="A249" s="1"/>
      <c r="B249" s="10" t="s">
        <v>923</v>
      </c>
      <c r="C249" s="1"/>
      <c r="D249" s="11"/>
      <c r="E249" s="11"/>
      <c r="F249" s="11"/>
      <c r="G249" s="11"/>
      <c r="H249" s="11"/>
      <c r="I249" s="11"/>
    </row>
    <row r="250" spans="1:16" ht="10.9" customHeight="1">
      <c r="A250" s="6" t="s">
        <v>924</v>
      </c>
      <c r="B250" s="6" t="s">
        <v>925</v>
      </c>
      <c r="C250" s="6"/>
      <c r="D250" s="12" t="s">
        <v>926</v>
      </c>
      <c r="E250" s="12" t="s">
        <v>16</v>
      </c>
      <c r="F250" s="12" t="s">
        <v>122</v>
      </c>
      <c r="G250" s="12" t="s">
        <v>927</v>
      </c>
      <c r="H250" s="12" t="s">
        <v>26</v>
      </c>
      <c r="I250" s="12" t="s">
        <v>928</v>
      </c>
    </row>
    <row r="251" spans="1:16" ht="22.5">
      <c r="A251" s="6" t="s">
        <v>929</v>
      </c>
      <c r="B251" s="6" t="s">
        <v>930</v>
      </c>
      <c r="C251" s="6"/>
      <c r="D251" s="12" t="s">
        <v>931</v>
      </c>
      <c r="E251" s="12" t="s">
        <v>16</v>
      </c>
      <c r="F251" s="12" t="s">
        <v>84</v>
      </c>
      <c r="G251" s="12" t="s">
        <v>932</v>
      </c>
      <c r="H251" s="12" t="s">
        <v>122</v>
      </c>
      <c r="I251" s="12" t="s">
        <v>933</v>
      </c>
    </row>
    <row r="252" spans="1:16" ht="10.9" customHeight="1">
      <c r="A252" s="6" t="s">
        <v>934</v>
      </c>
      <c r="B252" s="6" t="s">
        <v>935</v>
      </c>
      <c r="C252" s="6"/>
      <c r="D252" s="12" t="s">
        <v>32</v>
      </c>
      <c r="E252" s="12" t="s">
        <v>16</v>
      </c>
      <c r="F252" s="12" t="s">
        <v>16</v>
      </c>
      <c r="G252" s="12" t="s">
        <v>32</v>
      </c>
      <c r="H252" s="12" t="s">
        <v>104</v>
      </c>
      <c r="I252" s="12" t="s">
        <v>936</v>
      </c>
    </row>
    <row r="253" spans="1:16" ht="10.9" customHeight="1">
      <c r="A253" s="6" t="s">
        <v>937</v>
      </c>
      <c r="B253" s="6" t="s">
        <v>938</v>
      </c>
      <c r="C253" s="6"/>
      <c r="D253" s="12" t="s">
        <v>939</v>
      </c>
      <c r="E253" s="12" t="s">
        <v>33</v>
      </c>
      <c r="F253" s="12" t="s">
        <v>61</v>
      </c>
      <c r="G253" s="12" t="s">
        <v>940</v>
      </c>
      <c r="H253" s="12" t="s">
        <v>38</v>
      </c>
      <c r="I253" s="12" t="s">
        <v>941</v>
      </c>
    </row>
    <row r="254" spans="1:16" ht="10.9" customHeight="1">
      <c r="A254" s="6" t="s">
        <v>942</v>
      </c>
      <c r="B254" s="6" t="s">
        <v>943</v>
      </c>
      <c r="C254" s="6"/>
      <c r="D254" s="12" t="s">
        <v>944</v>
      </c>
      <c r="E254" s="12" t="s">
        <v>33</v>
      </c>
      <c r="F254" s="12" t="s">
        <v>25</v>
      </c>
      <c r="G254" s="12" t="s">
        <v>945</v>
      </c>
      <c r="H254" s="12" t="s">
        <v>359</v>
      </c>
      <c r="I254" s="12" t="s">
        <v>946</v>
      </c>
    </row>
    <row r="255" spans="1:16" ht="10.9" customHeight="1">
      <c r="A255" s="6" t="s">
        <v>947</v>
      </c>
      <c r="B255" s="6" t="s">
        <v>948</v>
      </c>
      <c r="C255" s="6"/>
      <c r="D255" s="12" t="s">
        <v>949</v>
      </c>
      <c r="E255" s="12" t="s">
        <v>122</v>
      </c>
      <c r="F255" s="12" t="s">
        <v>122</v>
      </c>
      <c r="G255" s="12" t="s">
        <v>950</v>
      </c>
      <c r="H255" s="12" t="s">
        <v>257</v>
      </c>
      <c r="I255" s="12" t="s">
        <v>951</v>
      </c>
    </row>
    <row r="256" spans="1:16" ht="10.9" customHeight="1">
      <c r="A256" s="6" t="s">
        <v>952</v>
      </c>
      <c r="B256" s="6" t="s">
        <v>953</v>
      </c>
      <c r="C256" s="6"/>
      <c r="D256" s="12" t="s">
        <v>954</v>
      </c>
      <c r="E256" s="12" t="s">
        <v>128</v>
      </c>
      <c r="F256" s="12" t="s">
        <v>33</v>
      </c>
      <c r="G256" s="12" t="s">
        <v>955</v>
      </c>
      <c r="H256" s="12" t="s">
        <v>486</v>
      </c>
      <c r="I256" s="12" t="s">
        <v>956</v>
      </c>
    </row>
    <row r="257" spans="1:16" ht="10.9" customHeight="1">
      <c r="A257" s="6" t="s">
        <v>957</v>
      </c>
      <c r="B257" s="6" t="s">
        <v>958</v>
      </c>
      <c r="C257" s="6"/>
      <c r="D257" s="12" t="s">
        <v>959</v>
      </c>
      <c r="E257" s="12" t="s">
        <v>64</v>
      </c>
      <c r="F257" s="12" t="s">
        <v>960</v>
      </c>
      <c r="G257" s="12" t="s">
        <v>961</v>
      </c>
      <c r="H257" s="12" t="s">
        <v>962</v>
      </c>
      <c r="I257" s="12" t="s">
        <v>963</v>
      </c>
    </row>
    <row r="258" spans="1:16" ht="10.9" customHeight="1">
      <c r="A258" s="6" t="s">
        <v>964</v>
      </c>
      <c r="B258" s="6" t="s">
        <v>965</v>
      </c>
      <c r="C258" s="6"/>
      <c r="D258" s="12" t="s">
        <v>966</v>
      </c>
      <c r="E258" s="12" t="s">
        <v>84</v>
      </c>
      <c r="F258" s="12" t="s">
        <v>84</v>
      </c>
      <c r="G258" s="12" t="s">
        <v>385</v>
      </c>
      <c r="H258" s="12" t="s">
        <v>141</v>
      </c>
      <c r="I258" s="12" t="s">
        <v>967</v>
      </c>
    </row>
    <row r="259" spans="1:16" ht="10.9" customHeight="1">
      <c r="A259" s="6" t="s">
        <v>968</v>
      </c>
      <c r="B259" s="6" t="s">
        <v>969</v>
      </c>
      <c r="C259" s="6"/>
      <c r="D259" s="12" t="s">
        <v>970</v>
      </c>
      <c r="E259" s="12" t="s">
        <v>16</v>
      </c>
      <c r="F259" s="12" t="s">
        <v>122</v>
      </c>
      <c r="G259" s="12" t="s">
        <v>971</v>
      </c>
      <c r="H259" s="12" t="s">
        <v>18</v>
      </c>
      <c r="I259" s="12" t="s">
        <v>972</v>
      </c>
    </row>
    <row r="260" spans="1:16" ht="10.9" customHeight="1">
      <c r="A260" s="6" t="s">
        <v>973</v>
      </c>
      <c r="B260" s="6" t="s">
        <v>974</v>
      </c>
      <c r="C260" s="6"/>
      <c r="D260" s="12" t="s">
        <v>975</v>
      </c>
      <c r="E260" s="12" t="s">
        <v>257</v>
      </c>
      <c r="F260" s="12" t="s">
        <v>347</v>
      </c>
      <c r="G260" s="12" t="s">
        <v>976</v>
      </c>
      <c r="H260" s="12" t="s">
        <v>977</v>
      </c>
      <c r="I260" s="12" t="s">
        <v>978</v>
      </c>
    </row>
    <row r="261" spans="1:16" ht="10.9" customHeight="1">
      <c r="A261" s="1"/>
      <c r="B261" s="4" t="s">
        <v>43</v>
      </c>
      <c r="C261" s="6" t="s">
        <v>979</v>
      </c>
      <c r="D261" s="12"/>
      <c r="E261" s="12" t="s">
        <v>92</v>
      </c>
      <c r="F261" s="12" t="s">
        <v>980</v>
      </c>
      <c r="G261" s="12" t="s">
        <v>981</v>
      </c>
      <c r="H261" s="12" t="s">
        <v>982</v>
      </c>
      <c r="I261" s="12" t="s">
        <v>983</v>
      </c>
    </row>
    <row r="262" spans="1:16" ht="1.1499999999999999" customHeight="1">
      <c r="A262" s="1"/>
      <c r="B262" s="4"/>
      <c r="C262" s="1"/>
      <c r="D262" s="11"/>
      <c r="E262" s="11"/>
      <c r="F262" s="11"/>
      <c r="G262" s="11"/>
      <c r="H262" s="11"/>
      <c r="I262" s="11"/>
    </row>
    <row r="263" spans="1:16" ht="18" customHeight="1">
      <c r="A263" s="1"/>
      <c r="B263" s="1"/>
      <c r="C263" s="1"/>
      <c r="D263" s="11"/>
      <c r="E263" s="11"/>
      <c r="F263" s="11"/>
      <c r="G263" s="11"/>
      <c r="H263" s="11"/>
      <c r="I263" s="11"/>
    </row>
    <row r="264" spans="1:16" ht="12" customHeight="1">
      <c r="A264" s="1"/>
      <c r="B264" s="10" t="s">
        <v>984</v>
      </c>
      <c r="C264" s="1"/>
      <c r="D264" s="11"/>
      <c r="E264" s="11"/>
      <c r="F264" s="11"/>
      <c r="G264" s="11"/>
      <c r="H264" s="11"/>
      <c r="I264" s="11"/>
    </row>
    <row r="265" spans="1:16" ht="22.5">
      <c r="A265" s="6" t="s">
        <v>985</v>
      </c>
      <c r="B265" s="6" t="s">
        <v>986</v>
      </c>
      <c r="C265" s="6"/>
      <c r="D265" s="12" t="s">
        <v>32</v>
      </c>
      <c r="E265" s="12" t="s">
        <v>16</v>
      </c>
      <c r="F265" s="12" t="s">
        <v>16</v>
      </c>
      <c r="G265" s="12" t="s">
        <v>32</v>
      </c>
      <c r="H265" s="12" t="s">
        <v>613</v>
      </c>
      <c r="I265" s="12" t="s">
        <v>987</v>
      </c>
    </row>
    <row r="266" spans="1:16" ht="10.9" customHeight="1">
      <c r="A266" s="6" t="s">
        <v>988</v>
      </c>
      <c r="B266" s="6" t="s">
        <v>989</v>
      </c>
      <c r="C266" s="6"/>
      <c r="D266" s="12" t="s">
        <v>990</v>
      </c>
      <c r="E266" s="12" t="s">
        <v>122</v>
      </c>
      <c r="F266" s="12" t="s">
        <v>130</v>
      </c>
      <c r="G266" s="12" t="s">
        <v>991</v>
      </c>
      <c r="H266" s="12" t="s">
        <v>104</v>
      </c>
      <c r="I266" s="12" t="s">
        <v>992</v>
      </c>
    </row>
    <row r="267" spans="1:16" ht="10.9" customHeight="1">
      <c r="A267" s="6" t="s">
        <v>993</v>
      </c>
      <c r="B267" s="6" t="s">
        <v>994</v>
      </c>
      <c r="C267" s="6"/>
      <c r="D267" s="12" t="s">
        <v>32</v>
      </c>
      <c r="E267" s="12" t="s">
        <v>16</v>
      </c>
      <c r="F267" s="12" t="s">
        <v>16</v>
      </c>
      <c r="G267" s="12" t="s">
        <v>32</v>
      </c>
      <c r="H267" s="12" t="s">
        <v>138</v>
      </c>
      <c r="I267" s="12" t="s">
        <v>995</v>
      </c>
    </row>
    <row r="268" spans="1:16" ht="10.9" customHeight="1">
      <c r="A268" s="6" t="s">
        <v>996</v>
      </c>
      <c r="B268" s="6" t="s">
        <v>997</v>
      </c>
      <c r="C268" s="6"/>
      <c r="D268" s="12" t="s">
        <v>998</v>
      </c>
      <c r="E268" s="12" t="s">
        <v>999</v>
      </c>
      <c r="F268" s="12" t="s">
        <v>76</v>
      </c>
      <c r="G268" s="12" t="s">
        <v>1000</v>
      </c>
      <c r="H268" s="12" t="s">
        <v>1001</v>
      </c>
      <c r="I268" s="12" t="s">
        <v>1002</v>
      </c>
      <c r="K268">
        <f t="shared" ref="K268:P268" si="0">D268+D267</f>
        <v>135609</v>
      </c>
      <c r="L268">
        <f t="shared" si="0"/>
        <v>74</v>
      </c>
      <c r="M268">
        <f t="shared" si="0"/>
        <v>103</v>
      </c>
      <c r="N268">
        <f t="shared" si="0"/>
        <v>19486000</v>
      </c>
      <c r="O268">
        <f t="shared" si="0"/>
        <v>332</v>
      </c>
      <c r="P268">
        <f t="shared" si="0"/>
        <v>2405432</v>
      </c>
    </row>
    <row r="269" spans="1:16" ht="10.9" customHeight="1">
      <c r="A269" s="6" t="s">
        <v>1003</v>
      </c>
      <c r="B269" s="6" t="s">
        <v>1004</v>
      </c>
      <c r="C269" s="6"/>
      <c r="D269" s="12" t="s">
        <v>1005</v>
      </c>
      <c r="E269" s="12" t="s">
        <v>16</v>
      </c>
      <c r="F269" s="12" t="s">
        <v>122</v>
      </c>
      <c r="G269" s="12" t="s">
        <v>1006</v>
      </c>
      <c r="H269" s="12" t="s">
        <v>153</v>
      </c>
      <c r="I269" s="12" t="s">
        <v>1007</v>
      </c>
    </row>
    <row r="270" spans="1:16" ht="10.9" customHeight="1">
      <c r="A270" s="6" t="s">
        <v>1008</v>
      </c>
      <c r="B270" s="6" t="s">
        <v>1009</v>
      </c>
      <c r="C270" s="6"/>
      <c r="D270" s="12" t="s">
        <v>1010</v>
      </c>
      <c r="E270" s="12" t="s">
        <v>246</v>
      </c>
      <c r="F270" s="12" t="s">
        <v>1011</v>
      </c>
      <c r="G270" s="12" t="s">
        <v>1012</v>
      </c>
      <c r="H270" s="12" t="s">
        <v>213</v>
      </c>
      <c r="I270" s="12" t="s">
        <v>1013</v>
      </c>
    </row>
    <row r="271" spans="1:16" ht="10.9" customHeight="1">
      <c r="A271" s="1"/>
      <c r="B271" s="4" t="s">
        <v>43</v>
      </c>
      <c r="C271" s="6" t="s">
        <v>1015</v>
      </c>
      <c r="D271" s="12"/>
      <c r="E271" s="12" t="s">
        <v>366</v>
      </c>
      <c r="F271" s="12" t="s">
        <v>492</v>
      </c>
      <c r="G271" s="12" t="s">
        <v>1016</v>
      </c>
      <c r="H271" s="12" t="s">
        <v>1017</v>
      </c>
      <c r="I271" s="12" t="s">
        <v>1018</v>
      </c>
    </row>
    <row r="272" spans="1:16" ht="1.1499999999999999" customHeight="1">
      <c r="A272" s="1"/>
      <c r="B272" s="4"/>
      <c r="C272" s="1"/>
      <c r="D272" s="11"/>
      <c r="E272" s="11"/>
      <c r="F272" s="11"/>
      <c r="G272" s="11"/>
      <c r="H272" s="11"/>
      <c r="I272" s="11"/>
    </row>
    <row r="273" spans="1:9" ht="18" customHeight="1">
      <c r="A273" s="1"/>
      <c r="B273" s="1"/>
      <c r="C273" s="1"/>
      <c r="D273" s="11"/>
      <c r="E273" s="11"/>
      <c r="F273" s="11"/>
      <c r="G273" s="11"/>
      <c r="H273" s="11"/>
      <c r="I273" s="11"/>
    </row>
    <row r="274" spans="1:9" ht="12.6" customHeight="1">
      <c r="A274" s="1"/>
      <c r="B274" s="10" t="s">
        <v>1019</v>
      </c>
      <c r="C274" s="1"/>
      <c r="D274" s="11"/>
      <c r="E274" s="11"/>
      <c r="F274" s="11"/>
      <c r="G274" s="11"/>
      <c r="H274" s="11"/>
      <c r="I274" s="11"/>
    </row>
    <row r="275" spans="1:9" ht="22.5">
      <c r="A275" s="6" t="s">
        <v>1020</v>
      </c>
      <c r="B275" s="6" t="s">
        <v>1021</v>
      </c>
      <c r="C275" s="6"/>
      <c r="D275" s="12" t="s">
        <v>1022</v>
      </c>
      <c r="E275" s="12" t="s">
        <v>1023</v>
      </c>
      <c r="F275" s="12" t="s">
        <v>257</v>
      </c>
      <c r="G275" s="12" t="s">
        <v>1024</v>
      </c>
      <c r="H275" s="12" t="s">
        <v>1025</v>
      </c>
      <c r="I275" s="12" t="s">
        <v>1026</v>
      </c>
    </row>
    <row r="276" spans="1:9" ht="10.9" customHeight="1">
      <c r="A276" s="6" t="s">
        <v>1027</v>
      </c>
      <c r="B276" s="6" t="s">
        <v>1028</v>
      </c>
      <c r="C276" s="6"/>
      <c r="D276" s="12" t="s">
        <v>1029</v>
      </c>
      <c r="E276" s="12" t="s">
        <v>1030</v>
      </c>
      <c r="F276" s="12" t="s">
        <v>426</v>
      </c>
      <c r="G276" s="12" t="s">
        <v>1031</v>
      </c>
      <c r="H276" s="12" t="s">
        <v>172</v>
      </c>
      <c r="I276" s="12" t="s">
        <v>1032</v>
      </c>
    </row>
    <row r="277" spans="1:9" ht="10.9" customHeight="1">
      <c r="A277" s="6" t="s">
        <v>1033</v>
      </c>
      <c r="B277" s="6" t="s">
        <v>1034</v>
      </c>
      <c r="C277" s="6"/>
      <c r="D277" s="12" t="s">
        <v>1035</v>
      </c>
      <c r="E277" s="12" t="s">
        <v>84</v>
      </c>
      <c r="F277" s="12" t="s">
        <v>84</v>
      </c>
      <c r="G277" s="12" t="s">
        <v>1036</v>
      </c>
      <c r="H277" s="12" t="s">
        <v>130</v>
      </c>
      <c r="I277" s="12" t="s">
        <v>1037</v>
      </c>
    </row>
    <row r="278" spans="1:9" ht="10.9" customHeight="1">
      <c r="A278" s="1"/>
      <c r="B278" s="4" t="s">
        <v>43</v>
      </c>
      <c r="C278" s="6" t="s">
        <v>1038</v>
      </c>
      <c r="D278" s="12"/>
      <c r="E278" s="12" t="s">
        <v>1039</v>
      </c>
      <c r="F278" s="12" t="s">
        <v>1040</v>
      </c>
      <c r="G278" s="12" t="s">
        <v>1041</v>
      </c>
      <c r="H278" s="12" t="s">
        <v>1042</v>
      </c>
      <c r="I278" s="12" t="s">
        <v>1043</v>
      </c>
    </row>
    <row r="279" spans="1:9" ht="1.1499999999999999" customHeight="1">
      <c r="A279" s="1"/>
      <c r="B279" s="4"/>
      <c r="C279" s="1"/>
      <c r="D279" s="11"/>
      <c r="E279" s="11"/>
      <c r="F279" s="11"/>
      <c r="G279" s="11"/>
      <c r="H279" s="11"/>
      <c r="I279" s="11"/>
    </row>
    <row r="280" spans="1:9" ht="18" customHeight="1">
      <c r="A280" s="1"/>
      <c r="B280" s="1"/>
      <c r="C280" s="1"/>
      <c r="D280" s="11"/>
      <c r="E280" s="11"/>
      <c r="F280" s="11"/>
      <c r="G280" s="11"/>
      <c r="H280" s="11"/>
      <c r="I280" s="11"/>
    </row>
    <row r="281" spans="1:9" ht="12" customHeight="1">
      <c r="A281" s="1"/>
      <c r="B281" s="10" t="s">
        <v>1044</v>
      </c>
      <c r="C281" s="1"/>
      <c r="D281" s="11"/>
      <c r="E281" s="11"/>
      <c r="F281" s="11"/>
      <c r="G281" s="11"/>
      <c r="H281" s="11"/>
      <c r="I281" s="11"/>
    </row>
    <row r="282" spans="1:9" ht="22.5">
      <c r="A282" s="6" t="s">
        <v>1045</v>
      </c>
      <c r="B282" s="6" t="s">
        <v>1046</v>
      </c>
      <c r="C282" s="6"/>
      <c r="D282" s="12" t="s">
        <v>1047</v>
      </c>
      <c r="E282" s="12" t="s">
        <v>61</v>
      </c>
      <c r="F282" s="12" t="s">
        <v>104</v>
      </c>
      <c r="G282" s="12" t="s">
        <v>1048</v>
      </c>
      <c r="H282" s="12" t="s">
        <v>266</v>
      </c>
      <c r="I282" s="12" t="s">
        <v>1049</v>
      </c>
    </row>
    <row r="283" spans="1:9" ht="10.9" customHeight="1">
      <c r="A283" s="6" t="s">
        <v>1050</v>
      </c>
      <c r="B283" s="6" t="s">
        <v>1051</v>
      </c>
      <c r="C283" s="6"/>
      <c r="D283" s="12" t="s">
        <v>1052</v>
      </c>
      <c r="E283" s="12" t="s">
        <v>61</v>
      </c>
      <c r="F283" s="12" t="s">
        <v>152</v>
      </c>
      <c r="G283" s="12" t="s">
        <v>1053</v>
      </c>
      <c r="H283" s="12" t="s">
        <v>141</v>
      </c>
      <c r="I283" s="12" t="s">
        <v>1054</v>
      </c>
    </row>
    <row r="284" spans="1:9" ht="10.9" customHeight="1">
      <c r="A284" s="6" t="s">
        <v>1055</v>
      </c>
      <c r="B284" s="6" t="s">
        <v>1056</v>
      </c>
      <c r="C284" s="6"/>
      <c r="D284" s="12" t="s">
        <v>1057</v>
      </c>
      <c r="E284" s="12" t="s">
        <v>153</v>
      </c>
      <c r="F284" s="12" t="s">
        <v>192</v>
      </c>
      <c r="G284" s="12" t="s">
        <v>1058</v>
      </c>
      <c r="H284" s="12" t="s">
        <v>238</v>
      </c>
      <c r="I284" s="12" t="s">
        <v>1059</v>
      </c>
    </row>
    <row r="285" spans="1:9" ht="10.9" customHeight="1">
      <c r="A285" s="6" t="s">
        <v>1060</v>
      </c>
      <c r="B285" s="6" t="s">
        <v>1061</v>
      </c>
      <c r="C285" s="6"/>
      <c r="D285" s="12" t="s">
        <v>1062</v>
      </c>
      <c r="E285" s="12" t="s">
        <v>25</v>
      </c>
      <c r="F285" s="12" t="s">
        <v>17</v>
      </c>
      <c r="G285" s="12" t="s">
        <v>1063</v>
      </c>
      <c r="H285" s="12" t="s">
        <v>1064</v>
      </c>
      <c r="I285" s="12" t="s">
        <v>1065</v>
      </c>
    </row>
    <row r="286" spans="1:9" ht="10.9" customHeight="1">
      <c r="A286" s="6" t="s">
        <v>1066</v>
      </c>
      <c r="B286" s="6" t="s">
        <v>1067</v>
      </c>
      <c r="C286" s="6"/>
      <c r="D286" s="12" t="s">
        <v>1068</v>
      </c>
      <c r="E286" s="12" t="s">
        <v>1069</v>
      </c>
      <c r="F286" s="12" t="s">
        <v>1070</v>
      </c>
      <c r="G286" s="12" t="s">
        <v>1071</v>
      </c>
      <c r="H286" s="12" t="s">
        <v>1072</v>
      </c>
      <c r="I286" s="12" t="s">
        <v>1073</v>
      </c>
    </row>
    <row r="287" spans="1:9" ht="10.9" customHeight="1">
      <c r="A287" s="6" t="s">
        <v>1074</v>
      </c>
      <c r="B287" s="6" t="s">
        <v>1075</v>
      </c>
      <c r="C287" s="6"/>
      <c r="D287" s="12" t="s">
        <v>1076</v>
      </c>
      <c r="E287" s="12" t="s">
        <v>33</v>
      </c>
      <c r="F287" s="12" t="s">
        <v>418</v>
      </c>
      <c r="G287" s="12" t="s">
        <v>1077</v>
      </c>
      <c r="H287" s="12" t="s">
        <v>1078</v>
      </c>
      <c r="I287" s="12" t="s">
        <v>1079</v>
      </c>
    </row>
    <row r="288" spans="1:9" ht="10.9" customHeight="1">
      <c r="A288" s="1"/>
      <c r="B288" s="4" t="s">
        <v>43</v>
      </c>
      <c r="C288" s="6" t="s">
        <v>1080</v>
      </c>
      <c r="D288" s="12"/>
      <c r="E288" s="12" t="s">
        <v>521</v>
      </c>
      <c r="F288" s="12" t="s">
        <v>977</v>
      </c>
      <c r="G288" s="12" t="s">
        <v>1081</v>
      </c>
      <c r="H288" s="12" t="s">
        <v>1082</v>
      </c>
      <c r="I288" s="12" t="s">
        <v>1083</v>
      </c>
    </row>
    <row r="289" spans="1:16" ht="1.1499999999999999" customHeight="1">
      <c r="A289" s="1"/>
      <c r="B289" s="4"/>
      <c r="C289" s="1"/>
      <c r="D289" s="11"/>
      <c r="E289" s="11"/>
      <c r="F289" s="11"/>
      <c r="G289" s="11"/>
      <c r="H289" s="11"/>
      <c r="I289" s="11"/>
    </row>
    <row r="290" spans="1:16" ht="18" customHeight="1">
      <c r="A290" s="1"/>
      <c r="B290" s="1"/>
      <c r="C290" s="1"/>
      <c r="D290" s="11"/>
      <c r="E290" s="11"/>
      <c r="F290" s="11"/>
      <c r="G290" s="11"/>
      <c r="H290" s="11"/>
      <c r="I290" s="11"/>
    </row>
    <row r="291" spans="1:16" ht="12" customHeight="1">
      <c r="A291" s="1"/>
      <c r="B291" s="10" t="s">
        <v>1084</v>
      </c>
      <c r="C291" s="1"/>
      <c r="D291" s="11"/>
      <c r="E291" s="11"/>
      <c r="F291" s="11"/>
      <c r="G291" s="11"/>
      <c r="H291" s="11"/>
      <c r="I291" s="11"/>
    </row>
    <row r="292" spans="1:16" ht="22.5">
      <c r="A292" s="6" t="s">
        <v>1085</v>
      </c>
      <c r="B292" s="6" t="s">
        <v>1086</v>
      </c>
      <c r="C292" s="6"/>
      <c r="D292" s="12" t="s">
        <v>1087</v>
      </c>
      <c r="E292" s="12" t="s">
        <v>16</v>
      </c>
      <c r="F292" s="12" t="s">
        <v>122</v>
      </c>
      <c r="G292" s="12" t="s">
        <v>1088</v>
      </c>
      <c r="H292" s="12" t="s">
        <v>17</v>
      </c>
      <c r="I292" s="12" t="s">
        <v>1089</v>
      </c>
    </row>
    <row r="293" spans="1:16" ht="10.9" customHeight="1">
      <c r="A293" s="6" t="s">
        <v>1090</v>
      </c>
      <c r="B293" s="6" t="s">
        <v>1091</v>
      </c>
      <c r="C293" s="6"/>
      <c r="D293" s="12" t="s">
        <v>1092</v>
      </c>
      <c r="E293" s="12" t="s">
        <v>128</v>
      </c>
      <c r="F293" s="12" t="s">
        <v>84</v>
      </c>
      <c r="G293" s="12" t="s">
        <v>1093</v>
      </c>
      <c r="H293" s="12" t="s">
        <v>62</v>
      </c>
      <c r="I293" s="12" t="s">
        <v>1094</v>
      </c>
    </row>
    <row r="294" spans="1:16" ht="10.9" customHeight="1">
      <c r="A294" s="6" t="s">
        <v>1095</v>
      </c>
      <c r="B294" s="6" t="s">
        <v>1096</v>
      </c>
      <c r="C294" s="6"/>
      <c r="D294" s="12" t="s">
        <v>1097</v>
      </c>
      <c r="E294" s="12" t="s">
        <v>20</v>
      </c>
      <c r="F294" s="12" t="s">
        <v>426</v>
      </c>
      <c r="G294" s="12" t="s">
        <v>1098</v>
      </c>
      <c r="H294" s="12" t="s">
        <v>1099</v>
      </c>
      <c r="I294" s="12" t="s">
        <v>1100</v>
      </c>
      <c r="K294">
        <f t="shared" ref="K294:P294" si="1">D294+D296</f>
        <v>121963</v>
      </c>
      <c r="L294">
        <f t="shared" si="1"/>
        <v>39</v>
      </c>
      <c r="M294">
        <f t="shared" si="1"/>
        <v>89</v>
      </c>
      <c r="N294">
        <f t="shared" si="1"/>
        <v>24509000</v>
      </c>
      <c r="O294">
        <f t="shared" si="1"/>
        <v>168</v>
      </c>
      <c r="P294">
        <f t="shared" si="1"/>
        <v>1193619</v>
      </c>
    </row>
    <row r="295" spans="1:16" ht="10.9" customHeight="1">
      <c r="A295" s="6" t="s">
        <v>1101</v>
      </c>
      <c r="B295" s="6" t="s">
        <v>1102</v>
      </c>
      <c r="C295" s="6"/>
      <c r="D295" s="12" t="s">
        <v>1103</v>
      </c>
      <c r="E295" s="12" t="s">
        <v>693</v>
      </c>
      <c r="F295" s="12" t="s">
        <v>266</v>
      </c>
      <c r="G295" s="12" t="s">
        <v>1104</v>
      </c>
      <c r="H295" s="12" t="s">
        <v>1105</v>
      </c>
      <c r="I295" s="12" t="s">
        <v>1106</v>
      </c>
    </row>
    <row r="296" spans="1:16" ht="10.9" customHeight="1">
      <c r="A296" s="6" t="s">
        <v>1107</v>
      </c>
      <c r="B296" s="6" t="s">
        <v>1108</v>
      </c>
      <c r="C296" s="6"/>
      <c r="D296" s="12" t="s">
        <v>32</v>
      </c>
      <c r="E296" s="12" t="s">
        <v>16</v>
      </c>
      <c r="F296" s="12" t="s">
        <v>16</v>
      </c>
      <c r="G296" s="12" t="s">
        <v>32</v>
      </c>
      <c r="H296" s="12" t="s">
        <v>26</v>
      </c>
      <c r="I296" s="12" t="s">
        <v>1109</v>
      </c>
    </row>
    <row r="297" spans="1:16" ht="10.9" customHeight="1">
      <c r="A297" s="6" t="s">
        <v>1110</v>
      </c>
      <c r="B297" s="6" t="s">
        <v>1111</v>
      </c>
      <c r="C297" s="6"/>
      <c r="D297" s="12" t="s">
        <v>1112</v>
      </c>
      <c r="E297" s="12" t="s">
        <v>122</v>
      </c>
      <c r="F297" s="12" t="s">
        <v>25</v>
      </c>
      <c r="G297" s="12" t="s">
        <v>1113</v>
      </c>
      <c r="H297" s="12" t="s">
        <v>130</v>
      </c>
      <c r="I297" s="12" t="s">
        <v>1114</v>
      </c>
    </row>
    <row r="298" spans="1:16" ht="10.9" customHeight="1">
      <c r="A298" s="6" t="s">
        <v>1115</v>
      </c>
      <c r="B298" s="6" t="s">
        <v>1116</v>
      </c>
      <c r="C298" s="6"/>
      <c r="D298" s="12" t="s">
        <v>1117</v>
      </c>
      <c r="E298" s="12" t="s">
        <v>128</v>
      </c>
      <c r="F298" s="12" t="s">
        <v>61</v>
      </c>
      <c r="G298" s="12" t="s">
        <v>1118</v>
      </c>
      <c r="H298" s="12" t="s">
        <v>116</v>
      </c>
      <c r="I298" s="12" t="s">
        <v>1119</v>
      </c>
    </row>
    <row r="299" spans="1:16" ht="10.9" customHeight="1">
      <c r="A299" s="1"/>
      <c r="B299" s="4" t="s">
        <v>43</v>
      </c>
      <c r="C299" s="6" t="s">
        <v>1120</v>
      </c>
      <c r="D299" s="12"/>
      <c r="E299" s="12" t="s">
        <v>1121</v>
      </c>
      <c r="F299" s="12" t="s">
        <v>1122</v>
      </c>
      <c r="G299" s="12" t="s">
        <v>1123</v>
      </c>
      <c r="H299" s="12" t="s">
        <v>1124</v>
      </c>
      <c r="I299" s="12" t="s">
        <v>1125</v>
      </c>
    </row>
    <row r="300" spans="1:16" ht="1.1499999999999999" customHeight="1">
      <c r="A300" s="1"/>
      <c r="B300" s="4"/>
      <c r="C300" s="1"/>
      <c r="D300" s="11"/>
      <c r="E300" s="11"/>
      <c r="F300" s="11"/>
      <c r="G300" s="11"/>
      <c r="H300" s="11"/>
      <c r="I300" s="11"/>
    </row>
    <row r="301" spans="1:16" ht="18" customHeight="1">
      <c r="A301" s="1"/>
      <c r="B301" s="1"/>
      <c r="C301" s="1"/>
      <c r="D301" s="11"/>
      <c r="E301" s="11"/>
      <c r="F301" s="11"/>
      <c r="G301" s="11"/>
      <c r="H301" s="11"/>
      <c r="I301" s="11"/>
    </row>
    <row r="302" spans="1:16" ht="12" customHeight="1">
      <c r="A302" s="1"/>
      <c r="B302" s="10" t="s">
        <v>1126</v>
      </c>
      <c r="C302" s="1"/>
      <c r="D302" s="11"/>
      <c r="E302" s="11"/>
      <c r="F302" s="11"/>
      <c r="G302" s="11"/>
      <c r="H302" s="11"/>
      <c r="I302" s="11"/>
    </row>
    <row r="303" spans="1:16" ht="10.9" customHeight="1">
      <c r="A303" s="6" t="s">
        <v>1127</v>
      </c>
      <c r="B303" s="6" t="s">
        <v>1128</v>
      </c>
      <c r="C303" s="6"/>
      <c r="D303" s="12" t="s">
        <v>1129</v>
      </c>
      <c r="E303" s="12" t="s">
        <v>25</v>
      </c>
      <c r="F303" s="12" t="s">
        <v>418</v>
      </c>
      <c r="G303" s="12" t="s">
        <v>1130</v>
      </c>
      <c r="H303" s="12" t="s">
        <v>246</v>
      </c>
      <c r="I303" s="12" t="s">
        <v>1131</v>
      </c>
    </row>
    <row r="304" spans="1:16" ht="10.9" customHeight="1">
      <c r="A304" s="6" t="s">
        <v>1132</v>
      </c>
      <c r="B304" s="6" t="s">
        <v>1133</v>
      </c>
      <c r="C304" s="6"/>
      <c r="D304" s="12" t="s">
        <v>1134</v>
      </c>
      <c r="E304" s="12" t="s">
        <v>122</v>
      </c>
      <c r="F304" s="12" t="s">
        <v>128</v>
      </c>
      <c r="G304" s="12" t="s">
        <v>1135</v>
      </c>
      <c r="H304" s="12" t="s">
        <v>130</v>
      </c>
      <c r="I304" s="12" t="s">
        <v>1136</v>
      </c>
    </row>
    <row r="305" spans="1:9" ht="10.9" customHeight="1">
      <c r="A305" s="1"/>
      <c r="B305" s="4" t="s">
        <v>43</v>
      </c>
      <c r="C305" s="6" t="s">
        <v>1137</v>
      </c>
      <c r="D305" s="12"/>
      <c r="E305" s="12" t="s">
        <v>152</v>
      </c>
      <c r="F305" s="12" t="s">
        <v>613</v>
      </c>
      <c r="G305" s="12" t="s">
        <v>1138</v>
      </c>
      <c r="H305" s="12" t="s">
        <v>64</v>
      </c>
      <c r="I305" s="12" t="s">
        <v>1139</v>
      </c>
    </row>
    <row r="306" spans="1:9" ht="1.1499999999999999" customHeight="1">
      <c r="A306" s="1"/>
      <c r="B306" s="4"/>
      <c r="C306" s="1"/>
      <c r="D306" s="11"/>
      <c r="E306" s="11"/>
      <c r="F306" s="11"/>
      <c r="G306" s="11"/>
      <c r="H306" s="11"/>
      <c r="I306" s="11"/>
    </row>
    <row r="307" spans="1:9">
      <c r="A307" s="1"/>
      <c r="B307" s="1"/>
      <c r="C307" s="1"/>
      <c r="D307" s="11"/>
      <c r="E307" s="11"/>
      <c r="F307" s="11"/>
      <c r="G307" s="11"/>
      <c r="H307" s="11"/>
      <c r="I307" s="11"/>
    </row>
    <row r="308" spans="1:9" ht="12" customHeight="1">
      <c r="A308" s="1"/>
      <c r="B308" s="10" t="s">
        <v>1141</v>
      </c>
      <c r="C308" s="1"/>
      <c r="D308" s="11"/>
      <c r="E308" s="11"/>
      <c r="F308" s="11"/>
      <c r="G308" s="11"/>
      <c r="H308" s="11"/>
      <c r="I308" s="11"/>
    </row>
    <row r="309" spans="1:9" ht="10.9" customHeight="1">
      <c r="A309" s="6" t="s">
        <v>1142</v>
      </c>
      <c r="B309" s="6" t="s">
        <v>1143</v>
      </c>
      <c r="C309" s="6"/>
      <c r="D309" s="12" t="s">
        <v>1144</v>
      </c>
      <c r="E309" s="12" t="s">
        <v>128</v>
      </c>
      <c r="F309" s="12" t="s">
        <v>33</v>
      </c>
      <c r="G309" s="12" t="s">
        <v>1145</v>
      </c>
      <c r="H309" s="12" t="s">
        <v>38</v>
      </c>
      <c r="I309" s="12" t="s">
        <v>1146</v>
      </c>
    </row>
    <row r="310" spans="1:9" ht="10.9" customHeight="1">
      <c r="A310" s="6" t="s">
        <v>1147</v>
      </c>
      <c r="B310" s="6" t="s">
        <v>1148</v>
      </c>
      <c r="C310" s="6"/>
      <c r="D310" s="12" t="s">
        <v>1149</v>
      </c>
      <c r="E310" s="12" t="s">
        <v>139</v>
      </c>
      <c r="F310" s="12" t="s">
        <v>742</v>
      </c>
      <c r="G310" s="12" t="s">
        <v>1150</v>
      </c>
      <c r="H310" s="12" t="s">
        <v>1151</v>
      </c>
      <c r="I310" s="12" t="s">
        <v>1152</v>
      </c>
    </row>
    <row r="311" spans="1:9" ht="10.9" customHeight="1">
      <c r="A311" s="6" t="s">
        <v>1153</v>
      </c>
      <c r="B311" s="6" t="s">
        <v>1154</v>
      </c>
      <c r="C311" s="6"/>
      <c r="D311" s="12" t="s">
        <v>1155</v>
      </c>
      <c r="E311" s="12" t="s">
        <v>33</v>
      </c>
      <c r="F311" s="12" t="s">
        <v>33</v>
      </c>
      <c r="G311" s="12" t="s">
        <v>1156</v>
      </c>
      <c r="H311" s="12" t="s">
        <v>61</v>
      </c>
      <c r="I311" s="12" t="s">
        <v>1157</v>
      </c>
    </row>
    <row r="312" spans="1:9" ht="10.9" customHeight="1">
      <c r="A312" s="1"/>
      <c r="B312" s="4" t="s">
        <v>43</v>
      </c>
      <c r="C312" s="6" t="s">
        <v>1158</v>
      </c>
      <c r="D312" s="12"/>
      <c r="E312" s="12" t="s">
        <v>46</v>
      </c>
      <c r="F312" s="12" t="s">
        <v>1159</v>
      </c>
      <c r="G312" s="12" t="s">
        <v>1160</v>
      </c>
      <c r="H312" s="12" t="s">
        <v>1161</v>
      </c>
      <c r="I312" s="12" t="s">
        <v>1162</v>
      </c>
    </row>
    <row r="313" spans="1:9" ht="1.1499999999999999" customHeight="1">
      <c r="A313" s="1"/>
      <c r="B313" s="4"/>
      <c r="C313" s="1"/>
      <c r="D313" s="11"/>
      <c r="E313" s="11"/>
      <c r="F313" s="11"/>
      <c r="G313" s="11"/>
      <c r="H313" s="11"/>
      <c r="I313" s="11"/>
    </row>
    <row r="314" spans="1:9" ht="18" customHeight="1">
      <c r="A314" s="1"/>
      <c r="B314" s="1"/>
      <c r="C314" s="1"/>
      <c r="D314" s="11"/>
      <c r="E314" s="11"/>
      <c r="F314" s="11"/>
      <c r="G314" s="11"/>
      <c r="H314" s="11"/>
      <c r="I314" s="11"/>
    </row>
    <row r="315" spans="1:9" ht="12" customHeight="1">
      <c r="A315" s="1"/>
      <c r="B315" s="10" t="s">
        <v>1163</v>
      </c>
      <c r="C315" s="1"/>
      <c r="D315" s="11"/>
      <c r="E315" s="11"/>
      <c r="F315" s="11"/>
      <c r="G315" s="11"/>
      <c r="H315" s="11"/>
      <c r="I315" s="11"/>
    </row>
    <row r="316" spans="1:9" ht="10.9" customHeight="1">
      <c r="A316" s="6" t="s">
        <v>1164</v>
      </c>
      <c r="B316" s="6" t="s">
        <v>1165</v>
      </c>
      <c r="C316" s="6"/>
      <c r="D316" s="12" t="s">
        <v>1166</v>
      </c>
      <c r="E316" s="12" t="s">
        <v>359</v>
      </c>
      <c r="F316" s="12" t="s">
        <v>20</v>
      </c>
      <c r="G316" s="12" t="s">
        <v>1167</v>
      </c>
      <c r="H316" s="12" t="s">
        <v>282</v>
      </c>
      <c r="I316" s="12" t="s">
        <v>1168</v>
      </c>
    </row>
    <row r="317" spans="1:9" ht="10.9" customHeight="1">
      <c r="A317" s="6" t="s">
        <v>1169</v>
      </c>
      <c r="B317" s="6" t="s">
        <v>1170</v>
      </c>
      <c r="C317" s="6"/>
      <c r="D317" s="12" t="s">
        <v>1171</v>
      </c>
      <c r="E317" s="12" t="s">
        <v>369</v>
      </c>
      <c r="F317" s="12" t="s">
        <v>246</v>
      </c>
      <c r="G317" s="12" t="s">
        <v>1172</v>
      </c>
      <c r="H317" s="12" t="s">
        <v>235</v>
      </c>
      <c r="I317" s="12" t="s">
        <v>1173</v>
      </c>
    </row>
    <row r="318" spans="1:9" ht="10.9" customHeight="1">
      <c r="A318" s="6" t="s">
        <v>1174</v>
      </c>
      <c r="B318" s="6" t="s">
        <v>1175</v>
      </c>
      <c r="C318" s="6"/>
      <c r="D318" s="12" t="s">
        <v>1176</v>
      </c>
      <c r="E318" s="12" t="s">
        <v>122</v>
      </c>
      <c r="F318" s="12" t="s">
        <v>130</v>
      </c>
      <c r="G318" s="12" t="s">
        <v>450</v>
      </c>
      <c r="H318" s="12" t="s">
        <v>33</v>
      </c>
      <c r="I318" s="12" t="s">
        <v>1177</v>
      </c>
    </row>
    <row r="319" spans="1:9" ht="10.9" customHeight="1">
      <c r="A319" s="1"/>
      <c r="B319" s="4" t="s">
        <v>43</v>
      </c>
      <c r="C319" s="6" t="s">
        <v>1178</v>
      </c>
      <c r="D319" s="12"/>
      <c r="E319" s="12" t="s">
        <v>247</v>
      </c>
      <c r="F319" s="12" t="s">
        <v>1179</v>
      </c>
      <c r="G319" s="12" t="s">
        <v>1180</v>
      </c>
      <c r="H319" s="12" t="s">
        <v>1181</v>
      </c>
      <c r="I319" s="12" t="s">
        <v>1182</v>
      </c>
    </row>
    <row r="320" spans="1:9" ht="1.1499999999999999" customHeight="1">
      <c r="A320" s="1"/>
      <c r="B320" s="4"/>
      <c r="C320" s="1"/>
      <c r="D320" s="11"/>
      <c r="E320" s="11"/>
      <c r="F320" s="11"/>
      <c r="G320" s="11"/>
      <c r="H320" s="11"/>
      <c r="I320" s="11"/>
    </row>
    <row r="321" spans="1:9" ht="18" customHeight="1">
      <c r="A321" s="1"/>
      <c r="B321" s="1"/>
      <c r="C321" s="1"/>
      <c r="D321" s="11"/>
      <c r="E321" s="11"/>
      <c r="F321" s="11"/>
      <c r="G321" s="11"/>
      <c r="H321" s="11"/>
      <c r="I321" s="11"/>
    </row>
    <row r="322" spans="1:9" ht="12" customHeight="1">
      <c r="A322" s="1"/>
      <c r="B322" s="10" t="s">
        <v>1183</v>
      </c>
      <c r="C322" s="1"/>
      <c r="D322" s="11"/>
      <c r="E322" s="11"/>
      <c r="F322" s="11"/>
      <c r="G322" s="11"/>
      <c r="H322" s="11"/>
      <c r="I322" s="11"/>
    </row>
    <row r="323" spans="1:9" ht="10.9" customHeight="1">
      <c r="A323" s="6" t="s">
        <v>1184</v>
      </c>
      <c r="B323" s="6" t="s">
        <v>1185</v>
      </c>
      <c r="C323" s="6"/>
      <c r="D323" s="12" t="s">
        <v>1186</v>
      </c>
      <c r="E323" s="12" t="s">
        <v>152</v>
      </c>
      <c r="F323" s="12" t="s">
        <v>418</v>
      </c>
      <c r="G323" s="12" t="s">
        <v>1187</v>
      </c>
      <c r="H323" s="12" t="s">
        <v>390</v>
      </c>
      <c r="I323" s="12" t="s">
        <v>1188</v>
      </c>
    </row>
    <row r="324" spans="1:9" ht="22.5">
      <c r="A324" s="6" t="s">
        <v>1189</v>
      </c>
      <c r="B324" s="6" t="s">
        <v>1190</v>
      </c>
      <c r="C324" s="6"/>
      <c r="D324" s="12" t="s">
        <v>1191</v>
      </c>
      <c r="E324" s="12" t="s">
        <v>418</v>
      </c>
      <c r="F324" s="12" t="s">
        <v>39</v>
      </c>
      <c r="G324" s="12" t="s">
        <v>1192</v>
      </c>
      <c r="H324" s="12" t="s">
        <v>999</v>
      </c>
      <c r="I324" s="12" t="s">
        <v>1193</v>
      </c>
    </row>
    <row r="325" spans="1:9" ht="10.9" customHeight="1">
      <c r="A325" s="6" t="s">
        <v>1194</v>
      </c>
      <c r="B325" s="6" t="s">
        <v>1195</v>
      </c>
      <c r="C325" s="6"/>
      <c r="D325" s="12" t="s">
        <v>1196</v>
      </c>
      <c r="E325" s="12" t="s">
        <v>84</v>
      </c>
      <c r="F325" s="12" t="s">
        <v>61</v>
      </c>
      <c r="G325" s="12" t="s">
        <v>1197</v>
      </c>
      <c r="H325" s="12" t="s">
        <v>17</v>
      </c>
      <c r="I325" s="12" t="s">
        <v>1198</v>
      </c>
    </row>
    <row r="326" spans="1:9" ht="10.9" customHeight="1">
      <c r="A326" s="6" t="s">
        <v>1199</v>
      </c>
      <c r="B326" s="6" t="s">
        <v>1200</v>
      </c>
      <c r="C326" s="6"/>
      <c r="D326" s="12" t="s">
        <v>1201</v>
      </c>
      <c r="E326" s="12" t="s">
        <v>130</v>
      </c>
      <c r="F326" s="12" t="s">
        <v>130</v>
      </c>
      <c r="G326" s="12" t="s">
        <v>1202</v>
      </c>
      <c r="H326" s="12" t="s">
        <v>130</v>
      </c>
      <c r="I326" s="12" t="s">
        <v>1203</v>
      </c>
    </row>
    <row r="327" spans="1:9" ht="10.9" customHeight="1">
      <c r="A327" s="6" t="s">
        <v>1204</v>
      </c>
      <c r="B327" s="6" t="s">
        <v>1205</v>
      </c>
      <c r="C327" s="6"/>
      <c r="D327" s="12" t="s">
        <v>1206</v>
      </c>
      <c r="E327" s="12" t="s">
        <v>79</v>
      </c>
      <c r="F327" s="12" t="s">
        <v>1207</v>
      </c>
      <c r="G327" s="12" t="s">
        <v>1208</v>
      </c>
      <c r="H327" s="12" t="s">
        <v>1209</v>
      </c>
      <c r="I327" s="12" t="s">
        <v>1210</v>
      </c>
    </row>
    <row r="328" spans="1:9" ht="10.9" customHeight="1">
      <c r="A328" s="1"/>
      <c r="B328" s="4" t="s">
        <v>43</v>
      </c>
      <c r="C328" s="6" t="s">
        <v>1211</v>
      </c>
      <c r="D328" s="12"/>
      <c r="E328" s="12" t="s">
        <v>1212</v>
      </c>
      <c r="F328" s="12" t="s">
        <v>1213</v>
      </c>
      <c r="G328" s="12" t="s">
        <v>1214</v>
      </c>
      <c r="H328" s="12" t="s">
        <v>1215</v>
      </c>
      <c r="I328" s="12" t="s">
        <v>1216</v>
      </c>
    </row>
    <row r="329" spans="1:9" ht="1.1499999999999999" customHeight="1">
      <c r="A329" s="1"/>
      <c r="B329" s="4"/>
      <c r="C329" s="1"/>
      <c r="D329" s="11"/>
      <c r="E329" s="11"/>
      <c r="F329" s="11"/>
      <c r="G329" s="11"/>
      <c r="H329" s="11"/>
      <c r="I329" s="11"/>
    </row>
    <row r="330" spans="1:9" ht="18" customHeight="1">
      <c r="A330" s="1"/>
      <c r="B330" s="1"/>
      <c r="C330" s="1"/>
      <c r="D330" s="11"/>
      <c r="E330" s="11"/>
      <c r="F330" s="11"/>
      <c r="G330" s="11"/>
      <c r="H330" s="11"/>
      <c r="I330" s="11"/>
    </row>
    <row r="331" spans="1:9" ht="12" customHeight="1">
      <c r="A331" s="1"/>
      <c r="B331" s="10" t="s">
        <v>1217</v>
      </c>
      <c r="C331" s="1"/>
      <c r="D331" s="11"/>
      <c r="E331" s="11"/>
      <c r="F331" s="11"/>
      <c r="G331" s="11"/>
      <c r="H331" s="11"/>
      <c r="I331" s="11"/>
    </row>
    <row r="332" spans="1:9" ht="10.9" customHeight="1">
      <c r="A332" s="6" t="s">
        <v>1218</v>
      </c>
      <c r="B332" s="6" t="s">
        <v>1219</v>
      </c>
      <c r="C332" s="6"/>
      <c r="D332" s="12" t="s">
        <v>1220</v>
      </c>
      <c r="E332" s="12" t="s">
        <v>61</v>
      </c>
      <c r="F332" s="12" t="s">
        <v>152</v>
      </c>
      <c r="G332" s="12" t="s">
        <v>1221</v>
      </c>
      <c r="H332" s="12" t="s">
        <v>61</v>
      </c>
      <c r="I332" s="12" t="s">
        <v>1222</v>
      </c>
    </row>
    <row r="333" spans="1:9" ht="10.9" customHeight="1">
      <c r="A333" s="6" t="s">
        <v>1223</v>
      </c>
      <c r="B333" s="6" t="s">
        <v>1224</v>
      </c>
      <c r="C333" s="6"/>
      <c r="D333" s="12" t="s">
        <v>1225</v>
      </c>
      <c r="E333" s="12" t="s">
        <v>246</v>
      </c>
      <c r="F333" s="12" t="s">
        <v>686</v>
      </c>
      <c r="G333" s="12" t="s">
        <v>1226</v>
      </c>
      <c r="H333" s="12" t="s">
        <v>820</v>
      </c>
      <c r="I333" s="12" t="s">
        <v>1227</v>
      </c>
    </row>
    <row r="334" spans="1:9" ht="10.9" customHeight="1">
      <c r="A334" s="1"/>
      <c r="B334" s="4" t="s">
        <v>43</v>
      </c>
      <c r="C334" s="6" t="s">
        <v>1228</v>
      </c>
      <c r="D334" s="12"/>
      <c r="E334" s="12" t="s">
        <v>1229</v>
      </c>
      <c r="F334" s="12" t="s">
        <v>1121</v>
      </c>
      <c r="G334" s="12" t="s">
        <v>1230</v>
      </c>
      <c r="H334" s="12" t="s">
        <v>568</v>
      </c>
      <c r="I334" s="12" t="s">
        <v>1231</v>
      </c>
    </row>
    <row r="335" spans="1:9" ht="1.1499999999999999" customHeight="1">
      <c r="A335" s="1"/>
      <c r="B335" s="4"/>
      <c r="C335" s="1"/>
      <c r="D335" s="11"/>
      <c r="E335" s="11"/>
      <c r="F335" s="11"/>
      <c r="G335" s="11"/>
      <c r="H335" s="11"/>
      <c r="I335" s="11"/>
    </row>
    <row r="336" spans="1:9">
      <c r="A336" s="1"/>
      <c r="B336" s="1"/>
      <c r="C336" s="1"/>
      <c r="D336" s="11"/>
      <c r="E336" s="11"/>
      <c r="F336" s="11"/>
      <c r="G336" s="11"/>
      <c r="H336" s="11"/>
      <c r="I336" s="11"/>
    </row>
    <row r="337" spans="1:16" ht="12" customHeight="1">
      <c r="A337" s="1"/>
      <c r="B337" s="10" t="s">
        <v>1232</v>
      </c>
      <c r="C337" s="1"/>
      <c r="D337" s="11"/>
      <c r="E337" s="11"/>
      <c r="F337" s="11"/>
      <c r="G337" s="11"/>
      <c r="H337" s="11"/>
      <c r="I337" s="11"/>
    </row>
    <row r="338" spans="1:16" ht="10.9" customHeight="1">
      <c r="A338" s="6" t="s">
        <v>1233</v>
      </c>
      <c r="B338" s="6" t="s">
        <v>1234</v>
      </c>
      <c r="C338" s="6"/>
      <c r="D338" s="12" t="s">
        <v>32</v>
      </c>
      <c r="E338" s="12" t="s">
        <v>16</v>
      </c>
      <c r="F338" s="12" t="s">
        <v>16</v>
      </c>
      <c r="G338" s="12" t="s">
        <v>32</v>
      </c>
      <c r="H338" s="12" t="s">
        <v>26</v>
      </c>
      <c r="I338" s="12" t="s">
        <v>1235</v>
      </c>
    </row>
    <row r="339" spans="1:16" ht="10.9" customHeight="1">
      <c r="A339" s="6" t="s">
        <v>1236</v>
      </c>
      <c r="B339" s="6" t="s">
        <v>1237</v>
      </c>
      <c r="C339" s="6"/>
      <c r="D339" s="12" t="s">
        <v>1238</v>
      </c>
      <c r="E339" s="12" t="s">
        <v>26</v>
      </c>
      <c r="F339" s="12" t="s">
        <v>618</v>
      </c>
      <c r="G339" s="12" t="s">
        <v>1239</v>
      </c>
      <c r="H339" s="12" t="s">
        <v>20</v>
      </c>
      <c r="I339" s="12" t="s">
        <v>1240</v>
      </c>
    </row>
    <row r="340" spans="1:16" ht="1.1499999999999999" customHeight="1">
      <c r="A340" s="1"/>
      <c r="B340" s="1"/>
      <c r="C340" s="1"/>
      <c r="D340" s="11"/>
      <c r="E340" s="11"/>
      <c r="F340" s="11"/>
      <c r="G340" s="11"/>
      <c r="H340" s="11"/>
      <c r="I340" s="11"/>
    </row>
    <row r="341" spans="1:16" ht="10.9" customHeight="1">
      <c r="A341" s="6" t="s">
        <v>1241</v>
      </c>
      <c r="B341" s="6" t="s">
        <v>1242</v>
      </c>
      <c r="C341" s="6"/>
      <c r="D341" s="12" t="s">
        <v>1243</v>
      </c>
      <c r="E341" s="12" t="s">
        <v>25</v>
      </c>
      <c r="F341" s="12" t="s">
        <v>104</v>
      </c>
      <c r="G341" s="12" t="s">
        <v>1244</v>
      </c>
      <c r="H341" s="12" t="s">
        <v>17</v>
      </c>
      <c r="I341" s="12" t="s">
        <v>1245</v>
      </c>
    </row>
    <row r="342" spans="1:16" ht="10.9" customHeight="1">
      <c r="A342" s="1"/>
      <c r="B342" s="4" t="s">
        <v>43</v>
      </c>
      <c r="C342" s="6" t="s">
        <v>1246</v>
      </c>
      <c r="D342" s="12"/>
      <c r="E342" s="12" t="s">
        <v>618</v>
      </c>
      <c r="F342" s="12" t="s">
        <v>369</v>
      </c>
      <c r="G342" s="12" t="s">
        <v>1247</v>
      </c>
      <c r="H342" s="12" t="s">
        <v>249</v>
      </c>
      <c r="I342" s="12" t="s">
        <v>1248</v>
      </c>
    </row>
    <row r="343" spans="1:16">
      <c r="A343" s="9"/>
      <c r="B343" s="9"/>
      <c r="C343" s="9"/>
      <c r="D343" s="14"/>
      <c r="E343" s="14"/>
      <c r="F343" s="14"/>
      <c r="G343" s="14"/>
      <c r="H343" s="14"/>
      <c r="I343" s="14"/>
    </row>
    <row r="344" spans="1:16" ht="12" customHeight="1">
      <c r="A344" s="1"/>
      <c r="B344" s="10" t="s">
        <v>1250</v>
      </c>
      <c r="C344" s="1"/>
      <c r="D344" s="11"/>
      <c r="E344" s="11"/>
      <c r="F344" s="11"/>
      <c r="G344" s="11"/>
      <c r="H344" s="11"/>
      <c r="I344" s="11"/>
    </row>
    <row r="345" spans="1:16" ht="10.9" customHeight="1">
      <c r="A345" s="6" t="s">
        <v>1251</v>
      </c>
      <c r="B345" s="6" t="s">
        <v>1252</v>
      </c>
      <c r="C345" s="6"/>
      <c r="D345" s="12" t="s">
        <v>32</v>
      </c>
      <c r="E345" s="12" t="s">
        <v>16</v>
      </c>
      <c r="F345" s="12" t="s">
        <v>16</v>
      </c>
      <c r="G345" s="12" t="s">
        <v>32</v>
      </c>
      <c r="H345" s="12" t="s">
        <v>130</v>
      </c>
      <c r="I345" s="12" t="s">
        <v>1253</v>
      </c>
    </row>
    <row r="346" spans="1:16" ht="10.9" customHeight="1">
      <c r="A346" s="6" t="s">
        <v>1254</v>
      </c>
      <c r="B346" s="6" t="s">
        <v>1255</v>
      </c>
      <c r="C346" s="6"/>
      <c r="D346" s="12" t="s">
        <v>1256</v>
      </c>
      <c r="E346" s="12" t="s">
        <v>122</v>
      </c>
      <c r="F346" s="12" t="s">
        <v>122</v>
      </c>
      <c r="G346" s="12" t="s">
        <v>1253</v>
      </c>
      <c r="H346" s="12" t="s">
        <v>33</v>
      </c>
      <c r="I346" s="12" t="s">
        <v>1257</v>
      </c>
    </row>
    <row r="347" spans="1:16" ht="10.9" customHeight="1">
      <c r="A347" s="6" t="s">
        <v>1258</v>
      </c>
      <c r="B347" s="6" t="s">
        <v>1259</v>
      </c>
      <c r="C347" s="6"/>
      <c r="D347" s="12" t="s">
        <v>1260</v>
      </c>
      <c r="E347" s="12" t="s">
        <v>259</v>
      </c>
      <c r="F347" s="12" t="s">
        <v>1261</v>
      </c>
      <c r="G347" s="12" t="s">
        <v>1262</v>
      </c>
      <c r="H347" s="12" t="s">
        <v>1263</v>
      </c>
      <c r="I347" s="12" t="s">
        <v>1264</v>
      </c>
    </row>
    <row r="348" spans="1:16" ht="10.9" customHeight="1">
      <c r="A348" s="6" t="s">
        <v>1265</v>
      </c>
      <c r="B348" s="6" t="s">
        <v>1266</v>
      </c>
      <c r="C348" s="6"/>
      <c r="D348" s="12" t="s">
        <v>1267</v>
      </c>
      <c r="E348" s="12" t="s">
        <v>213</v>
      </c>
      <c r="F348" s="12" t="s">
        <v>1268</v>
      </c>
      <c r="G348" s="12" t="s">
        <v>1269</v>
      </c>
      <c r="H348" s="12" t="s">
        <v>1270</v>
      </c>
      <c r="I348" s="12" t="s">
        <v>1271</v>
      </c>
      <c r="K348">
        <f t="shared" ref="K348:P348" si="2">D348+D345</f>
        <v>74802</v>
      </c>
      <c r="L348">
        <f t="shared" si="2"/>
        <v>45</v>
      </c>
      <c r="M348">
        <f t="shared" si="2"/>
        <v>82</v>
      </c>
      <c r="N348">
        <f t="shared" si="2"/>
        <v>15965000</v>
      </c>
      <c r="O348">
        <f t="shared" si="2"/>
        <v>157</v>
      </c>
      <c r="P348">
        <f t="shared" si="2"/>
        <v>2228990</v>
      </c>
    </row>
    <row r="349" spans="1:16" ht="10.9" customHeight="1">
      <c r="A349" s="1"/>
      <c r="B349" s="4" t="s">
        <v>43</v>
      </c>
      <c r="C349" s="6" t="s">
        <v>1272</v>
      </c>
      <c r="D349" s="12"/>
      <c r="E349" s="12" t="s">
        <v>1025</v>
      </c>
      <c r="F349" s="12" t="s">
        <v>1273</v>
      </c>
      <c r="G349" s="12" t="s">
        <v>1274</v>
      </c>
      <c r="H349" s="12" t="s">
        <v>1275</v>
      </c>
      <c r="I349" s="12" t="s">
        <v>1276</v>
      </c>
    </row>
    <row r="350" spans="1:16" ht="1.1499999999999999" customHeight="1">
      <c r="A350" s="1"/>
      <c r="B350" s="4"/>
      <c r="C350" s="1"/>
      <c r="D350" s="11"/>
      <c r="E350" s="11"/>
      <c r="F350" s="11"/>
      <c r="G350" s="11"/>
      <c r="H350" s="11"/>
      <c r="I350" s="11"/>
    </row>
    <row r="351" spans="1:16">
      <c r="A351" s="1"/>
      <c r="B351" s="1"/>
      <c r="C351" s="1"/>
      <c r="D351" s="11"/>
      <c r="E351" s="11"/>
      <c r="F351" s="11"/>
      <c r="G351" s="11"/>
      <c r="H351" s="11"/>
      <c r="I351" s="11"/>
    </row>
    <row r="352" spans="1:16" ht="12" customHeight="1">
      <c r="A352" s="1"/>
      <c r="B352" s="10" t="s">
        <v>1277</v>
      </c>
      <c r="C352" s="1"/>
      <c r="D352" s="11"/>
      <c r="E352" s="11"/>
      <c r="F352" s="11"/>
      <c r="G352" s="11"/>
      <c r="H352" s="11"/>
      <c r="I352" s="11"/>
    </row>
    <row r="353" spans="1:9" ht="10.9" customHeight="1">
      <c r="A353" s="6" t="s">
        <v>1278</v>
      </c>
      <c r="B353" s="6" t="s">
        <v>1279</v>
      </c>
      <c r="C353" s="6"/>
      <c r="D353" s="12" t="s">
        <v>1280</v>
      </c>
      <c r="E353" s="12" t="s">
        <v>128</v>
      </c>
      <c r="F353" s="12" t="s">
        <v>128</v>
      </c>
      <c r="G353" s="12" t="s">
        <v>1281</v>
      </c>
      <c r="H353" s="12" t="s">
        <v>17</v>
      </c>
      <c r="I353" s="12" t="s">
        <v>1282</v>
      </c>
    </row>
    <row r="354" spans="1:9" ht="10.9" customHeight="1">
      <c r="A354" s="6" t="s">
        <v>1283</v>
      </c>
      <c r="B354" s="6" t="s">
        <v>1284</v>
      </c>
      <c r="C354" s="6"/>
      <c r="D354" s="12" t="s">
        <v>1285</v>
      </c>
      <c r="E354" s="12" t="s">
        <v>130</v>
      </c>
      <c r="F354" s="12" t="s">
        <v>130</v>
      </c>
      <c r="G354" s="12" t="s">
        <v>1286</v>
      </c>
      <c r="H354" s="12" t="s">
        <v>84</v>
      </c>
      <c r="I354" s="12" t="s">
        <v>1287</v>
      </c>
    </row>
    <row r="355" spans="1:9" ht="10.9" customHeight="1">
      <c r="A355" s="6" t="s">
        <v>1288</v>
      </c>
      <c r="B355" s="6" t="s">
        <v>1289</v>
      </c>
      <c r="C355" s="6"/>
      <c r="D355" s="12" t="s">
        <v>32</v>
      </c>
      <c r="E355" s="12" t="s">
        <v>16</v>
      </c>
      <c r="F355" s="12" t="s">
        <v>16</v>
      </c>
      <c r="G355" s="12" t="s">
        <v>32</v>
      </c>
      <c r="H355" s="12" t="s">
        <v>122</v>
      </c>
      <c r="I355" s="12" t="s">
        <v>32</v>
      </c>
    </row>
    <row r="356" spans="1:9" ht="10.9" customHeight="1">
      <c r="A356" s="6" t="s">
        <v>1290</v>
      </c>
      <c r="B356" s="6" t="s">
        <v>1291</v>
      </c>
      <c r="C356" s="6"/>
      <c r="D356" s="12" t="s">
        <v>1292</v>
      </c>
      <c r="E356" s="12" t="s">
        <v>122</v>
      </c>
      <c r="F356" s="12" t="s">
        <v>122</v>
      </c>
      <c r="G356" s="12" t="s">
        <v>1293</v>
      </c>
      <c r="H356" s="12" t="s">
        <v>130</v>
      </c>
      <c r="I356" s="12" t="s">
        <v>1294</v>
      </c>
    </row>
    <row r="357" spans="1:9" ht="10.9" customHeight="1">
      <c r="A357" s="6" t="s">
        <v>1295</v>
      </c>
      <c r="B357" s="6" t="s">
        <v>1296</v>
      </c>
      <c r="C357" s="6"/>
      <c r="D357" s="12" t="s">
        <v>1297</v>
      </c>
      <c r="E357" s="12" t="s">
        <v>543</v>
      </c>
      <c r="F357" s="12" t="s">
        <v>64</v>
      </c>
      <c r="G357" s="12" t="s">
        <v>1298</v>
      </c>
      <c r="H357" s="12" t="s">
        <v>67</v>
      </c>
      <c r="I357" s="12" t="s">
        <v>1299</v>
      </c>
    </row>
    <row r="358" spans="1:9" ht="10.9" customHeight="1">
      <c r="A358" s="6" t="s">
        <v>1300</v>
      </c>
      <c r="B358" s="6" t="s">
        <v>1301</v>
      </c>
      <c r="C358" s="6"/>
      <c r="D358" s="12" t="s">
        <v>1302</v>
      </c>
      <c r="E358" s="12" t="s">
        <v>25</v>
      </c>
      <c r="F358" s="12" t="s">
        <v>153</v>
      </c>
      <c r="G358" s="12" t="s">
        <v>1303</v>
      </c>
      <c r="H358" s="12" t="s">
        <v>238</v>
      </c>
      <c r="I358" s="12" t="s">
        <v>1304</v>
      </c>
    </row>
    <row r="359" spans="1:9" ht="10.9" customHeight="1">
      <c r="A359" s="6" t="s">
        <v>1305</v>
      </c>
      <c r="B359" s="6" t="s">
        <v>1306</v>
      </c>
      <c r="C359" s="6"/>
      <c r="D359" s="12" t="s">
        <v>1307</v>
      </c>
      <c r="E359" s="12" t="s">
        <v>122</v>
      </c>
      <c r="F359" s="12" t="s">
        <v>122</v>
      </c>
      <c r="G359" s="12" t="s">
        <v>1308</v>
      </c>
      <c r="H359" s="12" t="s">
        <v>122</v>
      </c>
      <c r="I359" s="12" t="s">
        <v>32</v>
      </c>
    </row>
    <row r="360" spans="1:9" ht="10.9" customHeight="1">
      <c r="A360" s="1"/>
      <c r="B360" s="4" t="s">
        <v>43</v>
      </c>
      <c r="C360" s="6" t="s">
        <v>1309</v>
      </c>
      <c r="D360" s="12"/>
      <c r="E360" s="12" t="s">
        <v>378</v>
      </c>
      <c r="F360" s="12" t="s">
        <v>424</v>
      </c>
      <c r="G360" s="12" t="s">
        <v>1310</v>
      </c>
      <c r="H360" s="12" t="s">
        <v>559</v>
      </c>
      <c r="I360" s="12" t="s">
        <v>1311</v>
      </c>
    </row>
    <row r="361" spans="1:9" ht="1.1499999999999999" customHeight="1">
      <c r="A361" s="1"/>
      <c r="B361" s="4"/>
      <c r="C361" s="1"/>
      <c r="D361" s="11"/>
      <c r="E361" s="11"/>
      <c r="F361" s="11"/>
      <c r="G361" s="11"/>
      <c r="H361" s="11"/>
      <c r="I361" s="11"/>
    </row>
    <row r="362" spans="1:9" ht="18" customHeight="1">
      <c r="A362" s="1"/>
      <c r="B362" s="1"/>
      <c r="C362" s="1"/>
      <c r="D362" s="11"/>
      <c r="E362" s="11"/>
      <c r="F362" s="11"/>
      <c r="G362" s="11"/>
      <c r="H362" s="11"/>
      <c r="I362" s="11"/>
    </row>
    <row r="363" spans="1:9" ht="12" customHeight="1">
      <c r="A363" s="1"/>
      <c r="B363" s="10" t="s">
        <v>1312</v>
      </c>
      <c r="C363" s="1"/>
      <c r="D363" s="11"/>
      <c r="E363" s="11"/>
      <c r="F363" s="11"/>
      <c r="G363" s="11"/>
      <c r="H363" s="11"/>
      <c r="I363" s="11"/>
    </row>
    <row r="364" spans="1:9" ht="10.9" customHeight="1">
      <c r="A364" s="6" t="s">
        <v>1313</v>
      </c>
      <c r="B364" s="6" t="s">
        <v>1314</v>
      </c>
      <c r="C364" s="6"/>
      <c r="D364" s="12" t="s">
        <v>1315</v>
      </c>
      <c r="E364" s="12" t="s">
        <v>25</v>
      </c>
      <c r="F364" s="12" t="s">
        <v>25</v>
      </c>
      <c r="G364" s="12" t="s">
        <v>991</v>
      </c>
      <c r="H364" s="12" t="s">
        <v>130</v>
      </c>
      <c r="I364" s="12" t="s">
        <v>1316</v>
      </c>
    </row>
    <row r="365" spans="1:9" ht="10.9" customHeight="1">
      <c r="A365" s="6" t="s">
        <v>1317</v>
      </c>
      <c r="B365" s="6" t="s">
        <v>1318</v>
      </c>
      <c r="C365" s="6"/>
      <c r="D365" s="12" t="s">
        <v>1319</v>
      </c>
      <c r="E365" s="12" t="s">
        <v>161</v>
      </c>
      <c r="F365" s="12" t="s">
        <v>161</v>
      </c>
      <c r="G365" s="12" t="s">
        <v>1320</v>
      </c>
      <c r="H365" s="12" t="s">
        <v>130</v>
      </c>
      <c r="I365" s="12" t="s">
        <v>1321</v>
      </c>
    </row>
    <row r="366" spans="1:9" ht="10.9" customHeight="1">
      <c r="A366" s="6" t="s">
        <v>1322</v>
      </c>
      <c r="B366" s="6" t="s">
        <v>1323</v>
      </c>
      <c r="C366" s="6"/>
      <c r="D366" s="12" t="s">
        <v>32</v>
      </c>
      <c r="E366" s="12" t="s">
        <v>16</v>
      </c>
      <c r="F366" s="12" t="s">
        <v>16</v>
      </c>
      <c r="G366" s="12" t="s">
        <v>32</v>
      </c>
      <c r="H366" s="12" t="s">
        <v>130</v>
      </c>
      <c r="I366" s="12" t="s">
        <v>1324</v>
      </c>
    </row>
    <row r="367" spans="1:9" ht="10.9" customHeight="1">
      <c r="A367" s="6" t="s">
        <v>1325</v>
      </c>
      <c r="B367" s="6" t="s">
        <v>1326</v>
      </c>
      <c r="C367" s="6"/>
      <c r="D367" s="12" t="s">
        <v>1327</v>
      </c>
      <c r="E367" s="12" t="s">
        <v>122</v>
      </c>
      <c r="F367" s="12" t="s">
        <v>61</v>
      </c>
      <c r="G367" s="12" t="s">
        <v>320</v>
      </c>
      <c r="H367" s="12" t="s">
        <v>418</v>
      </c>
      <c r="I367" s="12" t="s">
        <v>1328</v>
      </c>
    </row>
    <row r="368" spans="1:9" ht="10.9" customHeight="1">
      <c r="A368" s="6" t="s">
        <v>1329</v>
      </c>
      <c r="B368" s="6" t="s">
        <v>1330</v>
      </c>
      <c r="C368" s="6"/>
      <c r="D368" s="12" t="s">
        <v>1331</v>
      </c>
      <c r="E368" s="12" t="s">
        <v>33</v>
      </c>
      <c r="F368" s="12" t="s">
        <v>104</v>
      </c>
      <c r="G368" s="12" t="s">
        <v>1332</v>
      </c>
      <c r="H368" s="12" t="s">
        <v>418</v>
      </c>
      <c r="I368" s="12" t="s">
        <v>1333</v>
      </c>
    </row>
    <row r="369" spans="1:9" ht="10.9" customHeight="1">
      <c r="A369" s="6" t="s">
        <v>1334</v>
      </c>
      <c r="B369" s="6" t="s">
        <v>1335</v>
      </c>
      <c r="C369" s="6"/>
      <c r="D369" s="12" t="s">
        <v>1336</v>
      </c>
      <c r="E369" s="12" t="s">
        <v>454</v>
      </c>
      <c r="F369" s="12" t="s">
        <v>1337</v>
      </c>
      <c r="G369" s="12" t="s">
        <v>1338</v>
      </c>
      <c r="H369" s="12" t="s">
        <v>1339</v>
      </c>
      <c r="I369" s="12" t="s">
        <v>1340</v>
      </c>
    </row>
    <row r="370" spans="1:9" ht="10.9" customHeight="1">
      <c r="A370" s="6" t="s">
        <v>1341</v>
      </c>
      <c r="B370" s="6" t="s">
        <v>1342</v>
      </c>
      <c r="C370" s="6"/>
      <c r="D370" s="12" t="s">
        <v>1343</v>
      </c>
      <c r="E370" s="12" t="s">
        <v>543</v>
      </c>
      <c r="F370" s="12" t="s">
        <v>138</v>
      </c>
      <c r="G370" s="12" t="s">
        <v>1344</v>
      </c>
      <c r="H370" s="12" t="s">
        <v>84</v>
      </c>
      <c r="I370" s="12" t="s">
        <v>1345</v>
      </c>
    </row>
    <row r="371" spans="1:9" ht="10.9" customHeight="1">
      <c r="A371" s="1"/>
      <c r="B371" s="4" t="s">
        <v>43</v>
      </c>
      <c r="C371" s="6" t="s">
        <v>1346</v>
      </c>
      <c r="D371" s="12"/>
      <c r="E371" s="12" t="s">
        <v>1347</v>
      </c>
      <c r="F371" s="12" t="s">
        <v>788</v>
      </c>
      <c r="G371" s="12" t="s">
        <v>1348</v>
      </c>
      <c r="H371" s="12" t="s">
        <v>788</v>
      </c>
      <c r="I371" s="12" t="s">
        <v>1349</v>
      </c>
    </row>
    <row r="372" spans="1:9" ht="1.1499999999999999" customHeight="1">
      <c r="A372" s="1"/>
      <c r="B372" s="4"/>
      <c r="C372" s="1"/>
      <c r="D372" s="11"/>
      <c r="E372" s="11"/>
      <c r="F372" s="11"/>
      <c r="G372" s="11"/>
      <c r="H372" s="11"/>
      <c r="I372" s="11"/>
    </row>
    <row r="373" spans="1:9" ht="18" customHeight="1">
      <c r="A373" s="1"/>
      <c r="B373" s="1"/>
      <c r="C373" s="1"/>
      <c r="D373" s="11"/>
      <c r="E373" s="11"/>
      <c r="F373" s="11"/>
      <c r="G373" s="11"/>
      <c r="H373" s="11"/>
      <c r="I373" s="11"/>
    </row>
    <row r="374" spans="1:9" ht="12" customHeight="1">
      <c r="A374" s="1"/>
      <c r="B374" s="10" t="s">
        <v>1350</v>
      </c>
      <c r="C374" s="1"/>
      <c r="D374" s="11"/>
      <c r="E374" s="11"/>
      <c r="F374" s="11"/>
      <c r="G374" s="11"/>
      <c r="H374" s="11"/>
      <c r="I374" s="11"/>
    </row>
    <row r="375" spans="1:9" ht="10.9" customHeight="1">
      <c r="A375" s="6" t="s">
        <v>1351</v>
      </c>
      <c r="B375" s="6" t="s">
        <v>1352</v>
      </c>
      <c r="C375" s="6"/>
      <c r="D375" s="12" t="s">
        <v>1353</v>
      </c>
      <c r="E375" s="12" t="s">
        <v>122</v>
      </c>
      <c r="F375" s="12" t="s">
        <v>104</v>
      </c>
      <c r="G375" s="12" t="s">
        <v>1354</v>
      </c>
      <c r="H375" s="12" t="s">
        <v>513</v>
      </c>
      <c r="I375" s="12" t="s">
        <v>1355</v>
      </c>
    </row>
    <row r="376" spans="1:9" ht="10.9" customHeight="1">
      <c r="A376" s="6" t="s">
        <v>1356</v>
      </c>
      <c r="B376" s="6" t="s">
        <v>1357</v>
      </c>
      <c r="C376" s="6"/>
      <c r="D376" s="12" t="s">
        <v>1358</v>
      </c>
      <c r="E376" s="12" t="s">
        <v>122</v>
      </c>
      <c r="F376" s="12" t="s">
        <v>122</v>
      </c>
      <c r="G376" s="12" t="s">
        <v>1359</v>
      </c>
      <c r="H376" s="12" t="s">
        <v>122</v>
      </c>
      <c r="I376" s="12" t="s">
        <v>1360</v>
      </c>
    </row>
    <row r="377" spans="1:9" ht="10.9" customHeight="1">
      <c r="A377" s="6" t="s">
        <v>1361</v>
      </c>
      <c r="B377" s="6" t="s">
        <v>1362</v>
      </c>
      <c r="C377" s="6"/>
      <c r="D377" s="12" t="s">
        <v>1363</v>
      </c>
      <c r="E377" s="12" t="s">
        <v>122</v>
      </c>
      <c r="F377" s="12" t="s">
        <v>122</v>
      </c>
      <c r="G377" s="12" t="s">
        <v>1253</v>
      </c>
      <c r="H377" s="12" t="s">
        <v>281</v>
      </c>
      <c r="I377" s="12" t="s">
        <v>1364</v>
      </c>
    </row>
    <row r="378" spans="1:9" ht="10.9" customHeight="1">
      <c r="A378" s="6" t="s">
        <v>1365</v>
      </c>
      <c r="B378" s="6" t="s">
        <v>1366</v>
      </c>
      <c r="C378" s="6"/>
      <c r="D378" s="12" t="s">
        <v>1367</v>
      </c>
      <c r="E378" s="12" t="s">
        <v>67</v>
      </c>
      <c r="F378" s="12" t="s">
        <v>1261</v>
      </c>
      <c r="G378" s="12" t="s">
        <v>1368</v>
      </c>
      <c r="H378" s="12" t="s">
        <v>1369</v>
      </c>
      <c r="I378" s="12" t="s">
        <v>1370</v>
      </c>
    </row>
    <row r="379" spans="1:9" ht="10.9" customHeight="1">
      <c r="A379" s="6" t="s">
        <v>1371</v>
      </c>
      <c r="B379" s="6" t="s">
        <v>1372</v>
      </c>
      <c r="C379" s="6"/>
      <c r="D379" s="12" t="s">
        <v>1373</v>
      </c>
      <c r="E379" s="12" t="s">
        <v>122</v>
      </c>
      <c r="F379" s="12" t="s">
        <v>122</v>
      </c>
      <c r="G379" s="12" t="s">
        <v>1374</v>
      </c>
      <c r="H379" s="12" t="s">
        <v>104</v>
      </c>
      <c r="I379" s="12" t="s">
        <v>1375</v>
      </c>
    </row>
    <row r="380" spans="1:9" ht="22.5">
      <c r="A380" s="6" t="s">
        <v>1376</v>
      </c>
      <c r="B380" s="6" t="s">
        <v>1377</v>
      </c>
      <c r="C380" s="6"/>
      <c r="D380" s="12" t="s">
        <v>1378</v>
      </c>
      <c r="E380" s="12" t="s">
        <v>130</v>
      </c>
      <c r="F380" s="12" t="s">
        <v>33</v>
      </c>
      <c r="G380" s="12" t="s">
        <v>1379</v>
      </c>
      <c r="H380" s="12" t="s">
        <v>618</v>
      </c>
      <c r="I380" s="12" t="s">
        <v>1380</v>
      </c>
    </row>
    <row r="381" spans="1:9" ht="1.1499999999999999" customHeight="1">
      <c r="A381" s="9"/>
      <c r="B381" s="9"/>
      <c r="C381" s="9"/>
      <c r="D381" s="14"/>
      <c r="E381" s="14"/>
      <c r="F381" s="14"/>
      <c r="G381" s="14"/>
      <c r="H381" s="14"/>
      <c r="I381" s="14"/>
    </row>
    <row r="382" spans="1:9" ht="10.9" customHeight="1">
      <c r="A382" s="1"/>
      <c r="B382" s="4" t="s">
        <v>43</v>
      </c>
      <c r="C382" s="6" t="s">
        <v>1382</v>
      </c>
      <c r="D382" s="12"/>
      <c r="E382" s="12" t="s">
        <v>282</v>
      </c>
      <c r="F382" s="12" t="s">
        <v>821</v>
      </c>
      <c r="G382" s="12" t="s">
        <v>1383</v>
      </c>
      <c r="H382" s="12" t="s">
        <v>1384</v>
      </c>
      <c r="I382" s="12" t="s">
        <v>1385</v>
      </c>
    </row>
    <row r="383" spans="1:9" ht="1.1499999999999999" customHeight="1">
      <c r="A383" s="1"/>
      <c r="B383" s="4"/>
      <c r="C383" s="1"/>
      <c r="D383" s="11"/>
      <c r="E383" s="11"/>
      <c r="F383" s="11"/>
      <c r="G383" s="11"/>
      <c r="H383" s="11"/>
      <c r="I383" s="11"/>
    </row>
    <row r="384" spans="1:9" ht="18" customHeight="1">
      <c r="A384" s="1"/>
      <c r="B384" s="1"/>
      <c r="C384" s="1"/>
      <c r="D384" s="11"/>
      <c r="E384" s="11"/>
      <c r="F384" s="11"/>
      <c r="G384" s="11"/>
      <c r="H384" s="11"/>
      <c r="I384" s="11"/>
    </row>
    <row r="385" spans="1:9" ht="12" customHeight="1">
      <c r="A385" s="1"/>
      <c r="B385" s="10" t="s">
        <v>1386</v>
      </c>
      <c r="C385" s="1"/>
      <c r="D385" s="11"/>
      <c r="E385" s="11"/>
      <c r="F385" s="11"/>
      <c r="G385" s="11"/>
      <c r="H385" s="11"/>
      <c r="I385" s="11"/>
    </row>
    <row r="386" spans="1:9" ht="10.9" customHeight="1">
      <c r="A386" s="6" t="s">
        <v>1387</v>
      </c>
      <c r="B386" s="6" t="s">
        <v>1388</v>
      </c>
      <c r="C386" s="6"/>
      <c r="D386" s="12" t="s">
        <v>1389</v>
      </c>
      <c r="E386" s="12" t="s">
        <v>122</v>
      </c>
      <c r="F386" s="12" t="s">
        <v>130</v>
      </c>
      <c r="G386" s="12" t="s">
        <v>1390</v>
      </c>
      <c r="H386" s="12" t="s">
        <v>62</v>
      </c>
      <c r="I386" s="12" t="s">
        <v>1391</v>
      </c>
    </row>
    <row r="387" spans="1:9" ht="10.9" customHeight="1">
      <c r="A387" s="6" t="s">
        <v>1392</v>
      </c>
      <c r="B387" s="6" t="s">
        <v>1393</v>
      </c>
      <c r="C387" s="6"/>
      <c r="D387" s="12" t="s">
        <v>1394</v>
      </c>
      <c r="E387" s="12" t="s">
        <v>98</v>
      </c>
      <c r="F387" s="12" t="s">
        <v>378</v>
      </c>
      <c r="G387" s="12" t="s">
        <v>1395</v>
      </c>
      <c r="H387" s="12" t="s">
        <v>1339</v>
      </c>
      <c r="I387" s="12" t="s">
        <v>1396</v>
      </c>
    </row>
    <row r="388" spans="1:9" ht="10.9" customHeight="1">
      <c r="A388" s="6" t="s">
        <v>1397</v>
      </c>
      <c r="B388" s="6" t="s">
        <v>1398</v>
      </c>
      <c r="C388" s="6"/>
      <c r="D388" s="12" t="s">
        <v>1399</v>
      </c>
      <c r="E388" s="12" t="s">
        <v>122</v>
      </c>
      <c r="F388" s="12" t="s">
        <v>122</v>
      </c>
      <c r="G388" s="12" t="s">
        <v>1359</v>
      </c>
      <c r="H388" s="12" t="s">
        <v>84</v>
      </c>
      <c r="I388" s="12" t="s">
        <v>1400</v>
      </c>
    </row>
    <row r="389" spans="1:9" ht="22.5">
      <c r="A389" s="6" t="s">
        <v>1401</v>
      </c>
      <c r="B389" s="6" t="s">
        <v>1402</v>
      </c>
      <c r="C389" s="6"/>
      <c r="D389" s="12" t="s">
        <v>1403</v>
      </c>
      <c r="E389" s="12" t="s">
        <v>16</v>
      </c>
      <c r="F389" s="12" t="s">
        <v>122</v>
      </c>
      <c r="G389" s="12" t="s">
        <v>462</v>
      </c>
      <c r="H389" s="12" t="s">
        <v>130</v>
      </c>
      <c r="I389" s="12" t="s">
        <v>1404</v>
      </c>
    </row>
    <row r="390" spans="1:9" ht="10.9" customHeight="1">
      <c r="A390" s="6" t="s">
        <v>1405</v>
      </c>
      <c r="B390" s="6" t="s">
        <v>1406</v>
      </c>
      <c r="C390" s="6"/>
      <c r="D390" s="12" t="s">
        <v>1407</v>
      </c>
      <c r="E390" s="12" t="s">
        <v>16</v>
      </c>
      <c r="F390" s="12" t="s">
        <v>122</v>
      </c>
      <c r="G390" s="12" t="s">
        <v>462</v>
      </c>
      <c r="H390" s="12" t="s">
        <v>130</v>
      </c>
      <c r="I390" s="12" t="s">
        <v>1408</v>
      </c>
    </row>
    <row r="391" spans="1:9" ht="10.9" customHeight="1">
      <c r="A391" s="6" t="s">
        <v>1409</v>
      </c>
      <c r="B391" s="6" t="s">
        <v>1410</v>
      </c>
      <c r="C391" s="6"/>
      <c r="D391" s="12" t="s">
        <v>1411</v>
      </c>
      <c r="E391" s="12" t="s">
        <v>122</v>
      </c>
      <c r="F391" s="12" t="s">
        <v>122</v>
      </c>
      <c r="G391" s="12" t="s">
        <v>1412</v>
      </c>
      <c r="H391" s="12" t="s">
        <v>16</v>
      </c>
      <c r="I391" s="12" t="s">
        <v>32</v>
      </c>
    </row>
    <row r="392" spans="1:9" ht="10.9" customHeight="1">
      <c r="A392" s="6" t="s">
        <v>1413</v>
      </c>
      <c r="B392" s="6" t="s">
        <v>1414</v>
      </c>
      <c r="C392" s="6"/>
      <c r="D392" s="12" t="s">
        <v>1415</v>
      </c>
      <c r="E392" s="12" t="s">
        <v>659</v>
      </c>
      <c r="F392" s="12" t="s">
        <v>919</v>
      </c>
      <c r="G392" s="12" t="s">
        <v>1416</v>
      </c>
      <c r="H392" s="12" t="s">
        <v>1417</v>
      </c>
      <c r="I392" s="12" t="s">
        <v>1418</v>
      </c>
    </row>
    <row r="393" spans="1:9" ht="1.1499999999999999" customHeight="1">
      <c r="A393" s="1"/>
      <c r="B393" s="1"/>
      <c r="C393" s="1"/>
      <c r="D393" s="11"/>
      <c r="E393" s="11"/>
      <c r="F393" s="11"/>
      <c r="G393" s="11"/>
      <c r="H393" s="11"/>
      <c r="I393" s="11"/>
    </row>
    <row r="394" spans="1:9" ht="22.5">
      <c r="A394" s="6" t="s">
        <v>1419</v>
      </c>
      <c r="B394" s="6" t="s">
        <v>1420</v>
      </c>
      <c r="C394" s="6"/>
      <c r="D394" s="12" t="s">
        <v>1421</v>
      </c>
      <c r="E394" s="12" t="s">
        <v>84</v>
      </c>
      <c r="F394" s="12" t="s">
        <v>33</v>
      </c>
      <c r="G394" s="12" t="s">
        <v>1422</v>
      </c>
      <c r="H394" s="12" t="s">
        <v>61</v>
      </c>
      <c r="I394" s="12" t="s">
        <v>1423</v>
      </c>
    </row>
    <row r="395" spans="1:9" ht="10.9" customHeight="1">
      <c r="A395" s="1"/>
      <c r="B395" s="4" t="s">
        <v>43</v>
      </c>
      <c r="C395" s="6" t="s">
        <v>1424</v>
      </c>
      <c r="D395" s="12"/>
      <c r="E395" s="12" t="s">
        <v>1425</v>
      </c>
      <c r="F395" s="12" t="s">
        <v>468</v>
      </c>
      <c r="G395" s="12" t="s">
        <v>1426</v>
      </c>
      <c r="H395" s="12" t="s">
        <v>1427</v>
      </c>
      <c r="I395" s="12" t="s">
        <v>1428</v>
      </c>
    </row>
    <row r="396" spans="1:9" ht="1.1499999999999999" customHeight="1">
      <c r="A396" s="1"/>
      <c r="B396" s="4"/>
      <c r="C396" s="1"/>
      <c r="D396" s="11"/>
      <c r="E396" s="11"/>
      <c r="F396" s="11"/>
      <c r="G396" s="11"/>
      <c r="H396" s="11"/>
      <c r="I396" s="11"/>
    </row>
    <row r="397" spans="1:9" ht="18" customHeight="1">
      <c r="A397" s="1"/>
      <c r="B397" s="1"/>
      <c r="C397" s="1"/>
      <c r="D397" s="11"/>
      <c r="E397" s="11"/>
      <c r="F397" s="11"/>
      <c r="G397" s="11"/>
      <c r="H397" s="11"/>
      <c r="I397" s="11"/>
    </row>
    <row r="398" spans="1:9" ht="12" customHeight="1">
      <c r="A398" s="1"/>
      <c r="B398" s="10" t="s">
        <v>1429</v>
      </c>
      <c r="C398" s="1"/>
      <c r="D398" s="11"/>
      <c r="E398" s="11"/>
      <c r="F398" s="11"/>
      <c r="G398" s="11"/>
      <c r="H398" s="11"/>
      <c r="I398" s="11"/>
    </row>
    <row r="399" spans="1:9" ht="10.9" customHeight="1">
      <c r="A399" s="6" t="s">
        <v>1430</v>
      </c>
      <c r="B399" s="6" t="s">
        <v>1431</v>
      </c>
      <c r="C399" s="6"/>
      <c r="D399" s="12" t="s">
        <v>1432</v>
      </c>
      <c r="E399" s="12" t="s">
        <v>122</v>
      </c>
      <c r="F399" s="12" t="s">
        <v>130</v>
      </c>
      <c r="G399" s="12" t="s">
        <v>1433</v>
      </c>
      <c r="H399" s="12" t="s">
        <v>98</v>
      </c>
      <c r="I399" s="12" t="s">
        <v>1434</v>
      </c>
    </row>
    <row r="400" spans="1:9" ht="10.9" customHeight="1">
      <c r="A400" s="6" t="s">
        <v>1435</v>
      </c>
      <c r="B400" s="6" t="s">
        <v>1436</v>
      </c>
      <c r="C400" s="6"/>
      <c r="D400" s="12" t="s">
        <v>32</v>
      </c>
      <c r="E400" s="12" t="s">
        <v>16</v>
      </c>
      <c r="F400" s="12" t="s">
        <v>16</v>
      </c>
      <c r="G400" s="12" t="s">
        <v>32</v>
      </c>
      <c r="H400" s="12" t="s">
        <v>122</v>
      </c>
      <c r="I400" s="12" t="s">
        <v>1437</v>
      </c>
    </row>
    <row r="401" spans="1:9" ht="10.9" customHeight="1">
      <c r="A401" s="6" t="s">
        <v>1438</v>
      </c>
      <c r="B401" s="6" t="s">
        <v>1439</v>
      </c>
      <c r="C401" s="6"/>
      <c r="D401" s="12" t="s">
        <v>1440</v>
      </c>
      <c r="E401" s="12" t="s">
        <v>128</v>
      </c>
      <c r="F401" s="12" t="s">
        <v>26</v>
      </c>
      <c r="G401" s="12" t="s">
        <v>1441</v>
      </c>
      <c r="H401" s="12" t="s">
        <v>613</v>
      </c>
      <c r="I401" s="12" t="s">
        <v>1442</v>
      </c>
    </row>
    <row r="402" spans="1:9" ht="10.9" customHeight="1">
      <c r="A402" s="6" t="s">
        <v>1443</v>
      </c>
      <c r="B402" s="6" t="s">
        <v>1444</v>
      </c>
      <c r="C402" s="6"/>
      <c r="D402" s="12" t="s">
        <v>1445</v>
      </c>
      <c r="E402" s="12" t="s">
        <v>61</v>
      </c>
      <c r="F402" s="12" t="s">
        <v>543</v>
      </c>
      <c r="G402" s="12" t="s">
        <v>1446</v>
      </c>
      <c r="H402" s="12" t="s">
        <v>246</v>
      </c>
      <c r="I402" s="12" t="s">
        <v>1447</v>
      </c>
    </row>
    <row r="403" spans="1:9" ht="10.9" customHeight="1">
      <c r="A403" s="1"/>
      <c r="B403" s="4" t="s">
        <v>43</v>
      </c>
      <c r="C403" s="6" t="s">
        <v>1448</v>
      </c>
      <c r="D403" s="12"/>
      <c r="E403" s="12" t="s">
        <v>17</v>
      </c>
      <c r="F403" s="12" t="s">
        <v>257</v>
      </c>
      <c r="G403" s="12" t="s">
        <v>1449</v>
      </c>
      <c r="H403" s="12" t="s">
        <v>282</v>
      </c>
      <c r="I403" s="12" t="s">
        <v>1450</v>
      </c>
    </row>
    <row r="404" spans="1:9" ht="1.1499999999999999" customHeight="1">
      <c r="A404" s="1"/>
      <c r="B404" s="4"/>
      <c r="C404" s="1"/>
      <c r="D404" s="11"/>
      <c r="E404" s="11"/>
      <c r="F404" s="11"/>
      <c r="G404" s="11"/>
      <c r="H404" s="11"/>
      <c r="I404" s="11"/>
    </row>
    <row r="405" spans="1:9" ht="18" customHeight="1">
      <c r="A405" s="1"/>
      <c r="B405" s="1"/>
      <c r="C405" s="1"/>
      <c r="D405" s="11"/>
      <c r="E405" s="11"/>
      <c r="F405" s="11"/>
      <c r="G405" s="11"/>
      <c r="H405" s="11"/>
      <c r="I405" s="11"/>
    </row>
    <row r="406" spans="1:9" ht="12" customHeight="1">
      <c r="A406" s="1"/>
      <c r="B406" s="10" t="s">
        <v>1451</v>
      </c>
      <c r="C406" s="1"/>
      <c r="D406" s="11"/>
      <c r="E406" s="11"/>
      <c r="F406" s="11"/>
      <c r="G406" s="11"/>
      <c r="H406" s="11"/>
      <c r="I406" s="11"/>
    </row>
    <row r="407" spans="1:9" ht="10.9" customHeight="1">
      <c r="A407" s="6" t="s">
        <v>1452</v>
      </c>
      <c r="B407" s="6" t="s">
        <v>1453</v>
      </c>
      <c r="C407" s="6"/>
      <c r="D407" s="12" t="s">
        <v>1454</v>
      </c>
      <c r="E407" s="12" t="s">
        <v>128</v>
      </c>
      <c r="F407" s="12" t="s">
        <v>84</v>
      </c>
      <c r="G407" s="12" t="s">
        <v>1455</v>
      </c>
      <c r="H407" s="12" t="s">
        <v>266</v>
      </c>
      <c r="I407" s="12" t="s">
        <v>1456</v>
      </c>
    </row>
    <row r="408" spans="1:9" ht="10.9" customHeight="1">
      <c r="A408" s="6" t="s">
        <v>1457</v>
      </c>
      <c r="B408" s="6" t="s">
        <v>1458</v>
      </c>
      <c r="C408" s="6"/>
      <c r="D408" s="12" t="s">
        <v>1459</v>
      </c>
      <c r="E408" s="12" t="s">
        <v>369</v>
      </c>
      <c r="F408" s="12" t="s">
        <v>67</v>
      </c>
      <c r="G408" s="12" t="s">
        <v>1460</v>
      </c>
      <c r="H408" s="12" t="s">
        <v>1461</v>
      </c>
      <c r="I408" s="12" t="s">
        <v>1462</v>
      </c>
    </row>
    <row r="409" spans="1:9" ht="10.9" customHeight="1">
      <c r="A409" s="6" t="s">
        <v>1463</v>
      </c>
      <c r="B409" s="6" t="s">
        <v>1464</v>
      </c>
      <c r="C409" s="6"/>
      <c r="D409" s="12" t="s">
        <v>1465</v>
      </c>
      <c r="E409" s="12" t="s">
        <v>62</v>
      </c>
      <c r="F409" s="12" t="s">
        <v>227</v>
      </c>
      <c r="G409" s="12" t="s">
        <v>1466</v>
      </c>
      <c r="H409" s="12" t="s">
        <v>486</v>
      </c>
      <c r="I409" s="12" t="s">
        <v>1467</v>
      </c>
    </row>
    <row r="410" spans="1:9" ht="10.9" customHeight="1">
      <c r="A410" s="1"/>
      <c r="B410" s="4" t="s">
        <v>43</v>
      </c>
      <c r="C410" s="6" t="s">
        <v>1468</v>
      </c>
      <c r="D410" s="12"/>
      <c r="E410" s="12" t="s">
        <v>266</v>
      </c>
      <c r="F410" s="12" t="s">
        <v>1268</v>
      </c>
      <c r="G410" s="12" t="s">
        <v>1469</v>
      </c>
      <c r="H410" s="12" t="s">
        <v>1470</v>
      </c>
      <c r="I410" s="12" t="s">
        <v>1471</v>
      </c>
    </row>
    <row r="411" spans="1:9" ht="1.1499999999999999" customHeight="1">
      <c r="A411" s="1"/>
      <c r="B411" s="4"/>
      <c r="C411" s="1"/>
      <c r="D411" s="11"/>
      <c r="E411" s="11"/>
      <c r="F411" s="11"/>
      <c r="G411" s="11"/>
      <c r="H411" s="11"/>
      <c r="I411" s="11"/>
    </row>
    <row r="412" spans="1:9" ht="18" customHeight="1">
      <c r="A412" s="1"/>
      <c r="B412" s="1"/>
      <c r="C412" s="1"/>
      <c r="D412" s="11"/>
      <c r="E412" s="11"/>
      <c r="F412" s="11"/>
      <c r="G412" s="11"/>
      <c r="H412" s="11"/>
      <c r="I412" s="11"/>
    </row>
    <row r="413" spans="1:9" ht="12" customHeight="1">
      <c r="A413" s="1"/>
      <c r="B413" s="10" t="s">
        <v>1472</v>
      </c>
      <c r="C413" s="1"/>
      <c r="D413" s="11"/>
      <c r="E413" s="11"/>
      <c r="F413" s="11"/>
      <c r="G413" s="11"/>
      <c r="H413" s="11"/>
      <c r="I413" s="11"/>
    </row>
    <row r="414" spans="1:9" ht="10.9" customHeight="1">
      <c r="A414" s="6" t="s">
        <v>1473</v>
      </c>
      <c r="B414" s="6" t="s">
        <v>1474</v>
      </c>
      <c r="C414" s="6"/>
      <c r="D414" s="12" t="s">
        <v>1475</v>
      </c>
      <c r="E414" s="12" t="s">
        <v>128</v>
      </c>
      <c r="F414" s="12" t="s">
        <v>152</v>
      </c>
      <c r="G414" s="12" t="s">
        <v>1476</v>
      </c>
      <c r="H414" s="12" t="s">
        <v>543</v>
      </c>
      <c r="I414" s="12" t="s">
        <v>1477</v>
      </c>
    </row>
    <row r="415" spans="1:9" ht="10.9" customHeight="1">
      <c r="A415" s="6" t="s">
        <v>1478</v>
      </c>
      <c r="B415" s="6" t="s">
        <v>1479</v>
      </c>
      <c r="C415" s="6"/>
      <c r="D415" s="12" t="s">
        <v>1480</v>
      </c>
      <c r="E415" s="12" t="s">
        <v>1481</v>
      </c>
      <c r="F415" s="12" t="s">
        <v>1482</v>
      </c>
      <c r="G415" s="12" t="s">
        <v>1483</v>
      </c>
      <c r="H415" s="12" t="s">
        <v>1384</v>
      </c>
      <c r="I415" s="12" t="s">
        <v>1484</v>
      </c>
    </row>
    <row r="416" spans="1:9" ht="10.9" customHeight="1">
      <c r="A416" s="1"/>
      <c r="B416" s="4" t="s">
        <v>43</v>
      </c>
      <c r="C416" s="6" t="s">
        <v>1485</v>
      </c>
      <c r="D416" s="12"/>
      <c r="E416" s="12" t="s">
        <v>1461</v>
      </c>
      <c r="F416" s="12" t="s">
        <v>54</v>
      </c>
      <c r="G416" s="12" t="s">
        <v>1486</v>
      </c>
      <c r="H416" s="12" t="s">
        <v>349</v>
      </c>
      <c r="I416" s="12" t="s">
        <v>1487</v>
      </c>
    </row>
    <row r="417" spans="1:9" ht="1.1499999999999999" customHeight="1">
      <c r="A417" s="1"/>
      <c r="B417" s="4"/>
      <c r="C417" s="1"/>
      <c r="D417" s="11"/>
      <c r="E417" s="11"/>
      <c r="F417" s="11"/>
      <c r="G417" s="11"/>
      <c r="H417" s="11"/>
      <c r="I417" s="11"/>
    </row>
    <row r="418" spans="1:9" ht="18" customHeight="1">
      <c r="A418" s="1"/>
      <c r="B418" s="1"/>
      <c r="C418" s="1"/>
      <c r="D418" s="11"/>
      <c r="E418" s="11"/>
      <c r="F418" s="11"/>
      <c r="G418" s="11"/>
      <c r="H418" s="11"/>
      <c r="I418" s="11"/>
    </row>
    <row r="419" spans="1:9" ht="12" customHeight="1">
      <c r="A419" s="1"/>
      <c r="B419" s="10" t="s">
        <v>1488</v>
      </c>
      <c r="C419" s="1"/>
      <c r="D419" s="11"/>
      <c r="E419" s="11"/>
      <c r="F419" s="11"/>
      <c r="G419" s="11"/>
      <c r="H419" s="11"/>
      <c r="I419" s="11"/>
    </row>
    <row r="420" spans="1:9" ht="22.5">
      <c r="A420" s="6" t="s">
        <v>1490</v>
      </c>
      <c r="B420" s="6" t="s">
        <v>1491</v>
      </c>
      <c r="C420" s="6"/>
      <c r="D420" s="12" t="s">
        <v>1492</v>
      </c>
      <c r="E420" s="12" t="s">
        <v>16</v>
      </c>
      <c r="F420" s="12" t="s">
        <v>130</v>
      </c>
      <c r="G420" s="12" t="s">
        <v>1493</v>
      </c>
      <c r="H420" s="12" t="s">
        <v>130</v>
      </c>
      <c r="I420" s="12" t="s">
        <v>1494</v>
      </c>
    </row>
    <row r="421" spans="1:9" ht="10.9" customHeight="1">
      <c r="A421" s="6" t="s">
        <v>1495</v>
      </c>
      <c r="B421" s="6" t="s">
        <v>1496</v>
      </c>
      <c r="C421" s="6"/>
      <c r="D421" s="12" t="s">
        <v>1497</v>
      </c>
      <c r="E421" s="12" t="s">
        <v>26</v>
      </c>
      <c r="F421" s="12" t="s">
        <v>62</v>
      </c>
      <c r="G421" s="12" t="s">
        <v>1498</v>
      </c>
      <c r="H421" s="12" t="s">
        <v>618</v>
      </c>
      <c r="I421" s="12" t="s">
        <v>1499</v>
      </c>
    </row>
    <row r="422" spans="1:9" ht="10.9" customHeight="1">
      <c r="A422" s="6" t="s">
        <v>1500</v>
      </c>
      <c r="B422" s="6" t="s">
        <v>1501</v>
      </c>
      <c r="C422" s="6"/>
      <c r="D422" s="12" t="s">
        <v>1502</v>
      </c>
      <c r="E422" s="12" t="s">
        <v>61</v>
      </c>
      <c r="F422" s="12" t="s">
        <v>192</v>
      </c>
      <c r="G422" s="12" t="s">
        <v>1503</v>
      </c>
      <c r="H422" s="12" t="s">
        <v>378</v>
      </c>
      <c r="I422" s="12" t="s">
        <v>1504</v>
      </c>
    </row>
    <row r="423" spans="1:9" ht="10.9" customHeight="1">
      <c r="A423" s="1"/>
      <c r="B423" s="4" t="s">
        <v>43</v>
      </c>
      <c r="C423" s="6" t="s">
        <v>1505</v>
      </c>
      <c r="D423" s="12"/>
      <c r="E423" s="12" t="s">
        <v>418</v>
      </c>
      <c r="F423" s="12" t="s">
        <v>1023</v>
      </c>
      <c r="G423" s="12" t="s">
        <v>1506</v>
      </c>
      <c r="H423" s="12" t="s">
        <v>28</v>
      </c>
      <c r="I423" s="12" t="s">
        <v>1507</v>
      </c>
    </row>
    <row r="424" spans="1:9" ht="1.1499999999999999" customHeight="1">
      <c r="A424" s="1"/>
      <c r="B424" s="4"/>
      <c r="C424" s="1"/>
      <c r="D424" s="11"/>
      <c r="E424" s="11"/>
      <c r="F424" s="11"/>
      <c r="G424" s="11"/>
      <c r="H424" s="11"/>
      <c r="I424" s="11"/>
    </row>
    <row r="425" spans="1:9" ht="18" customHeight="1">
      <c r="A425" s="1"/>
      <c r="B425" s="1"/>
      <c r="C425" s="1"/>
      <c r="D425" s="11"/>
      <c r="E425" s="11"/>
      <c r="F425" s="11"/>
      <c r="G425" s="11"/>
      <c r="H425" s="11"/>
      <c r="I425" s="11"/>
    </row>
    <row r="426" spans="1:9" ht="12" customHeight="1">
      <c r="A426" s="1"/>
      <c r="B426" s="10" t="s">
        <v>1508</v>
      </c>
      <c r="C426" s="1"/>
      <c r="D426" s="11"/>
      <c r="E426" s="11"/>
      <c r="F426" s="11"/>
      <c r="G426" s="11"/>
      <c r="H426" s="11"/>
      <c r="I426" s="11"/>
    </row>
    <row r="427" spans="1:9" ht="10.9" customHeight="1">
      <c r="A427" s="6" t="s">
        <v>1509</v>
      </c>
      <c r="B427" s="6" t="s">
        <v>1510</v>
      </c>
      <c r="C427" s="6"/>
      <c r="D427" s="12" t="s">
        <v>32</v>
      </c>
      <c r="E427" s="12" t="s">
        <v>16</v>
      </c>
      <c r="F427" s="12" t="s">
        <v>16</v>
      </c>
      <c r="G427" s="12" t="s">
        <v>32</v>
      </c>
      <c r="H427" s="12" t="s">
        <v>122</v>
      </c>
      <c r="I427" s="12" t="s">
        <v>1511</v>
      </c>
    </row>
    <row r="428" spans="1:9" ht="10.9" customHeight="1">
      <c r="A428" s="6" t="s">
        <v>1512</v>
      </c>
      <c r="B428" s="6" t="s">
        <v>1513</v>
      </c>
      <c r="C428" s="6"/>
      <c r="D428" s="12" t="s">
        <v>1514</v>
      </c>
      <c r="E428" s="12" t="s">
        <v>122</v>
      </c>
      <c r="F428" s="12" t="s">
        <v>122</v>
      </c>
      <c r="G428" s="12" t="s">
        <v>1515</v>
      </c>
      <c r="H428" s="12" t="s">
        <v>16</v>
      </c>
      <c r="I428" s="12" t="s">
        <v>32</v>
      </c>
    </row>
    <row r="429" spans="1:9" ht="10.9" customHeight="1">
      <c r="A429" s="6" t="s">
        <v>1516</v>
      </c>
      <c r="B429" s="6" t="s">
        <v>1517</v>
      </c>
      <c r="C429" s="6"/>
      <c r="D429" s="12" t="s">
        <v>1518</v>
      </c>
      <c r="E429" s="12" t="s">
        <v>84</v>
      </c>
      <c r="F429" s="12" t="s">
        <v>104</v>
      </c>
      <c r="G429" s="12" t="s">
        <v>1519</v>
      </c>
      <c r="H429" s="12" t="s">
        <v>246</v>
      </c>
      <c r="I429" s="12" t="s">
        <v>1520</v>
      </c>
    </row>
    <row r="430" spans="1:9" ht="10.9" customHeight="1">
      <c r="A430" s="6" t="s">
        <v>1521</v>
      </c>
      <c r="B430" s="6" t="s">
        <v>1522</v>
      </c>
      <c r="C430" s="6"/>
      <c r="D430" s="12" t="s">
        <v>1523</v>
      </c>
      <c r="E430" s="12" t="s">
        <v>1524</v>
      </c>
      <c r="F430" s="12" t="s">
        <v>28</v>
      </c>
      <c r="G430" s="12" t="s">
        <v>1525</v>
      </c>
      <c r="H430" s="12" t="s">
        <v>1526</v>
      </c>
      <c r="I430" s="12" t="s">
        <v>1527</v>
      </c>
    </row>
    <row r="431" spans="1:9" ht="10.9" customHeight="1">
      <c r="A431" s="6" t="s">
        <v>1528</v>
      </c>
      <c r="B431" s="6" t="s">
        <v>1529</v>
      </c>
      <c r="C431" s="6"/>
      <c r="D431" s="12" t="s">
        <v>32</v>
      </c>
      <c r="E431" s="12" t="s">
        <v>16</v>
      </c>
      <c r="F431" s="12" t="s">
        <v>16</v>
      </c>
      <c r="G431" s="12" t="s">
        <v>32</v>
      </c>
      <c r="H431" s="12" t="s">
        <v>122</v>
      </c>
      <c r="I431" s="12" t="s">
        <v>32</v>
      </c>
    </row>
    <row r="432" spans="1:9" ht="10.9" customHeight="1">
      <c r="A432" s="6" t="s">
        <v>1530</v>
      </c>
      <c r="B432" s="6" t="s">
        <v>1531</v>
      </c>
      <c r="C432" s="6"/>
      <c r="D432" s="12" t="s">
        <v>1532</v>
      </c>
      <c r="E432" s="12" t="s">
        <v>543</v>
      </c>
      <c r="F432" s="12" t="s">
        <v>39</v>
      </c>
      <c r="G432" s="12" t="s">
        <v>1533</v>
      </c>
      <c r="H432" s="12" t="s">
        <v>426</v>
      </c>
      <c r="I432" s="12" t="s">
        <v>1534</v>
      </c>
    </row>
    <row r="433" spans="1:9" ht="10.9" customHeight="1">
      <c r="A433" s="1"/>
      <c r="B433" s="4" t="s">
        <v>43</v>
      </c>
      <c r="C433" s="6" t="s">
        <v>1535</v>
      </c>
      <c r="D433" s="12"/>
      <c r="E433" s="12" t="s">
        <v>86</v>
      </c>
      <c r="F433" s="12" t="s">
        <v>206</v>
      </c>
      <c r="G433" s="12" t="s">
        <v>1536</v>
      </c>
      <c r="H433" s="12" t="s">
        <v>515</v>
      </c>
      <c r="I433" s="12" t="s">
        <v>1537</v>
      </c>
    </row>
    <row r="434" spans="1:9" ht="1.1499999999999999" customHeight="1">
      <c r="A434" s="1"/>
      <c r="B434" s="4"/>
      <c r="C434" s="1"/>
      <c r="D434" s="11"/>
      <c r="E434" s="11"/>
      <c r="F434" s="11"/>
      <c r="G434" s="11"/>
      <c r="H434" s="11"/>
      <c r="I434" s="11"/>
    </row>
    <row r="435" spans="1:9">
      <c r="A435" s="1"/>
      <c r="B435" s="1"/>
      <c r="C435" s="1"/>
      <c r="D435" s="11"/>
      <c r="E435" s="11"/>
      <c r="F435" s="11"/>
      <c r="G435" s="11"/>
      <c r="H435" s="11"/>
      <c r="I435" s="11"/>
    </row>
    <row r="436" spans="1:9" ht="12" customHeight="1">
      <c r="A436" s="1"/>
      <c r="B436" s="10" t="s">
        <v>1538</v>
      </c>
      <c r="C436" s="1"/>
      <c r="D436" s="11"/>
      <c r="E436" s="11"/>
      <c r="F436" s="11"/>
      <c r="G436" s="11"/>
      <c r="H436" s="11"/>
      <c r="I436" s="11"/>
    </row>
    <row r="437" spans="1:9" ht="10.9" customHeight="1">
      <c r="A437" s="6" t="s">
        <v>1539</v>
      </c>
      <c r="B437" s="6" t="s">
        <v>1540</v>
      </c>
      <c r="C437" s="6"/>
      <c r="D437" s="12" t="s">
        <v>1541</v>
      </c>
      <c r="E437" s="12" t="s">
        <v>128</v>
      </c>
      <c r="F437" s="12" t="s">
        <v>84</v>
      </c>
      <c r="G437" s="12" t="s">
        <v>1542</v>
      </c>
      <c r="H437" s="12" t="s">
        <v>33</v>
      </c>
      <c r="I437" s="12" t="s">
        <v>1543</v>
      </c>
    </row>
    <row r="438" spans="1:9" ht="10.9" customHeight="1">
      <c r="A438" s="6" t="s">
        <v>1544</v>
      </c>
      <c r="B438" s="6" t="s">
        <v>1545</v>
      </c>
      <c r="C438" s="6"/>
      <c r="D438" s="12" t="s">
        <v>1546</v>
      </c>
      <c r="E438" s="12" t="s">
        <v>122</v>
      </c>
      <c r="F438" s="12" t="s">
        <v>122</v>
      </c>
      <c r="G438" s="12" t="s">
        <v>1547</v>
      </c>
      <c r="H438" s="12" t="s">
        <v>152</v>
      </c>
      <c r="I438" s="12" t="s">
        <v>1548</v>
      </c>
    </row>
    <row r="439" spans="1:9" ht="10.9" customHeight="1">
      <c r="A439" s="6" t="s">
        <v>1549</v>
      </c>
      <c r="B439" s="6" t="s">
        <v>1550</v>
      </c>
      <c r="C439" s="6"/>
      <c r="D439" s="12" t="s">
        <v>32</v>
      </c>
      <c r="E439" s="12" t="s">
        <v>16</v>
      </c>
      <c r="F439" s="12" t="s">
        <v>16</v>
      </c>
      <c r="G439" s="12" t="s">
        <v>32</v>
      </c>
      <c r="H439" s="12" t="s">
        <v>122</v>
      </c>
      <c r="I439" s="12" t="s">
        <v>32</v>
      </c>
    </row>
    <row r="440" spans="1:9" ht="10.9" customHeight="1">
      <c r="A440" s="6" t="s">
        <v>1551</v>
      </c>
      <c r="B440" s="6" t="s">
        <v>1552</v>
      </c>
      <c r="C440" s="6"/>
      <c r="D440" s="12" t="s">
        <v>1553</v>
      </c>
      <c r="E440" s="12" t="s">
        <v>61</v>
      </c>
      <c r="F440" s="12" t="s">
        <v>61</v>
      </c>
      <c r="G440" s="12" t="s">
        <v>1554</v>
      </c>
      <c r="H440" s="12" t="s">
        <v>418</v>
      </c>
      <c r="I440" s="12" t="s">
        <v>1555</v>
      </c>
    </row>
    <row r="441" spans="1:9" ht="10.9" customHeight="1">
      <c r="A441" s="6" t="s">
        <v>1556</v>
      </c>
      <c r="B441" s="6" t="s">
        <v>1557</v>
      </c>
      <c r="C441" s="6"/>
      <c r="D441" s="12" t="s">
        <v>1558</v>
      </c>
      <c r="E441" s="12" t="s">
        <v>62</v>
      </c>
      <c r="F441" s="12" t="s">
        <v>543</v>
      </c>
      <c r="G441" s="12" t="s">
        <v>1559</v>
      </c>
      <c r="H441" s="12" t="s">
        <v>246</v>
      </c>
      <c r="I441" s="12" t="s">
        <v>1560</v>
      </c>
    </row>
    <row r="442" spans="1:9" ht="10.9" customHeight="1">
      <c r="A442" s="1"/>
      <c r="B442" s="4" t="s">
        <v>43</v>
      </c>
      <c r="C442" s="6" t="s">
        <v>1561</v>
      </c>
      <c r="D442" s="12"/>
      <c r="E442" s="12" t="s">
        <v>116</v>
      </c>
      <c r="F442" s="12" t="s">
        <v>238</v>
      </c>
      <c r="G442" s="12" t="s">
        <v>1562</v>
      </c>
      <c r="H442" s="12" t="s">
        <v>205</v>
      </c>
      <c r="I442" s="12" t="s">
        <v>1563</v>
      </c>
    </row>
    <row r="443" spans="1:9" ht="1.1499999999999999" customHeight="1">
      <c r="A443" s="1"/>
      <c r="B443" s="4"/>
      <c r="C443" s="1"/>
      <c r="D443" s="11"/>
      <c r="E443" s="11"/>
      <c r="F443" s="11"/>
      <c r="G443" s="11"/>
      <c r="H443" s="11"/>
      <c r="I443" s="11"/>
    </row>
    <row r="444" spans="1:9" ht="18" customHeight="1">
      <c r="A444" s="1"/>
      <c r="B444" s="1"/>
      <c r="C444" s="1"/>
      <c r="D444" s="11"/>
      <c r="E444" s="11"/>
      <c r="F444" s="11"/>
      <c r="G444" s="11"/>
      <c r="H444" s="11"/>
      <c r="I444" s="11"/>
    </row>
    <row r="445" spans="1:9" ht="12" customHeight="1">
      <c r="A445" s="1"/>
      <c r="B445" s="10" t="s">
        <v>1564</v>
      </c>
      <c r="C445" s="1"/>
      <c r="D445" s="11"/>
      <c r="E445" s="11"/>
      <c r="F445" s="11"/>
      <c r="G445" s="11"/>
      <c r="H445" s="11"/>
      <c r="I445" s="11"/>
    </row>
    <row r="446" spans="1:9" ht="22.5">
      <c r="A446" s="6" t="s">
        <v>1565</v>
      </c>
      <c r="B446" s="6" t="s">
        <v>1566</v>
      </c>
      <c r="C446" s="6"/>
      <c r="D446" s="12" t="s">
        <v>1567</v>
      </c>
      <c r="E446" s="12" t="s">
        <v>266</v>
      </c>
      <c r="F446" s="12" t="s">
        <v>1568</v>
      </c>
      <c r="G446" s="12" t="s">
        <v>1569</v>
      </c>
      <c r="H446" s="12" t="s">
        <v>1570</v>
      </c>
      <c r="I446" s="12" t="s">
        <v>1571</v>
      </c>
    </row>
    <row r="447" spans="1:9" ht="10.9" customHeight="1">
      <c r="A447" s="6" t="s">
        <v>1572</v>
      </c>
      <c r="B447" s="6" t="s">
        <v>1573</v>
      </c>
      <c r="C447" s="6"/>
      <c r="D447" s="12" t="s">
        <v>1574</v>
      </c>
      <c r="E447" s="12" t="s">
        <v>246</v>
      </c>
      <c r="F447" s="12" t="s">
        <v>1011</v>
      </c>
      <c r="G447" s="12" t="s">
        <v>1575</v>
      </c>
      <c r="H447" s="12" t="s">
        <v>206</v>
      </c>
      <c r="I447" s="12" t="s">
        <v>1576</v>
      </c>
    </row>
    <row r="448" spans="1:9" ht="4.9000000000000004" customHeight="1">
      <c r="A448" s="1"/>
      <c r="B448" s="1"/>
      <c r="C448" s="1"/>
      <c r="D448" s="11"/>
      <c r="E448" s="11"/>
      <c r="F448" s="11"/>
      <c r="G448" s="11"/>
      <c r="H448" s="11"/>
      <c r="I448" s="11"/>
    </row>
    <row r="449" spans="1:9" ht="10.9" customHeight="1">
      <c r="A449" s="1"/>
      <c r="B449" s="4" t="s">
        <v>43</v>
      </c>
      <c r="C449" s="6" t="s">
        <v>1577</v>
      </c>
      <c r="D449" s="12"/>
      <c r="E449" s="12" t="s">
        <v>1578</v>
      </c>
      <c r="F449" s="12" t="s">
        <v>841</v>
      </c>
      <c r="G449" s="12" t="s">
        <v>1579</v>
      </c>
      <c r="H449" s="12" t="s">
        <v>56</v>
      </c>
      <c r="I449" s="12" t="s">
        <v>1580</v>
      </c>
    </row>
    <row r="450" spans="1:9" ht="1.1499999999999999" customHeight="1">
      <c r="A450" s="1"/>
      <c r="B450" s="4"/>
      <c r="C450" s="1"/>
      <c r="D450" s="11"/>
      <c r="E450" s="11"/>
      <c r="F450" s="11"/>
      <c r="G450" s="11"/>
      <c r="H450" s="11"/>
      <c r="I450" s="11"/>
    </row>
    <row r="451" spans="1:9" ht="18" customHeight="1">
      <c r="A451" s="1"/>
      <c r="B451" s="1"/>
      <c r="C451" s="1"/>
      <c r="D451" s="11"/>
      <c r="E451" s="11"/>
      <c r="F451" s="11"/>
      <c r="G451" s="11"/>
      <c r="H451" s="11"/>
      <c r="I451" s="11"/>
    </row>
    <row r="452" spans="1:9" ht="12" customHeight="1">
      <c r="A452" s="1"/>
      <c r="B452" s="10" t="s">
        <v>1581</v>
      </c>
      <c r="C452" s="1"/>
      <c r="D452" s="11"/>
      <c r="E452" s="11"/>
      <c r="F452" s="11"/>
      <c r="G452" s="11"/>
      <c r="H452" s="11"/>
      <c r="I452" s="11"/>
    </row>
    <row r="453" spans="1:9" ht="4.1500000000000004" customHeight="1">
      <c r="A453" s="1"/>
      <c r="B453" s="1"/>
      <c r="C453" s="1"/>
      <c r="D453" s="11"/>
      <c r="E453" s="11"/>
      <c r="F453" s="11"/>
      <c r="G453" s="11"/>
      <c r="H453" s="11"/>
      <c r="I453" s="11"/>
    </row>
    <row r="454" spans="1:9" ht="10.9" customHeight="1">
      <c r="A454" s="6" t="s">
        <v>1582</v>
      </c>
      <c r="B454" s="6" t="s">
        <v>1583</v>
      </c>
      <c r="C454" s="6"/>
      <c r="D454" s="12" t="s">
        <v>1584</v>
      </c>
      <c r="E454" s="12" t="s">
        <v>33</v>
      </c>
      <c r="F454" s="12" t="s">
        <v>61</v>
      </c>
      <c r="G454" s="12" t="s">
        <v>1585</v>
      </c>
      <c r="H454" s="12" t="s">
        <v>227</v>
      </c>
      <c r="I454" s="12" t="s">
        <v>1586</v>
      </c>
    </row>
    <row r="455" spans="1:9" ht="10.9" customHeight="1">
      <c r="A455" s="6" t="s">
        <v>1587</v>
      </c>
      <c r="B455" s="6" t="s">
        <v>1588</v>
      </c>
      <c r="C455" s="6"/>
      <c r="D455" s="12" t="s">
        <v>1399</v>
      </c>
      <c r="E455" s="12" t="s">
        <v>122</v>
      </c>
      <c r="F455" s="12" t="s">
        <v>130</v>
      </c>
      <c r="G455" s="12" t="s">
        <v>1589</v>
      </c>
      <c r="H455" s="12" t="s">
        <v>152</v>
      </c>
      <c r="I455" s="12" t="s">
        <v>1590</v>
      </c>
    </row>
    <row r="456" spans="1:9" ht="10.9" customHeight="1">
      <c r="A456" s="6" t="s">
        <v>1591</v>
      </c>
      <c r="B456" s="6" t="s">
        <v>1592</v>
      </c>
      <c r="C456" s="6"/>
      <c r="D456" s="12" t="s">
        <v>1593</v>
      </c>
      <c r="E456" s="12" t="s">
        <v>130</v>
      </c>
      <c r="F456" s="12" t="s">
        <v>33</v>
      </c>
      <c r="G456" s="12" t="s">
        <v>1594</v>
      </c>
      <c r="H456" s="12" t="s">
        <v>122</v>
      </c>
      <c r="I456" s="12" t="s">
        <v>32</v>
      </c>
    </row>
    <row r="457" spans="1:9" ht="10.9" customHeight="1">
      <c r="A457" s="6" t="s">
        <v>1595</v>
      </c>
      <c r="B457" s="6" t="s">
        <v>1596</v>
      </c>
      <c r="C457" s="6"/>
      <c r="D457" s="12" t="s">
        <v>1597</v>
      </c>
      <c r="E457" s="12" t="s">
        <v>86</v>
      </c>
      <c r="F457" s="12" t="s">
        <v>366</v>
      </c>
      <c r="G457" s="12" t="s">
        <v>1598</v>
      </c>
      <c r="H457" s="12" t="s">
        <v>175</v>
      </c>
      <c r="I457" s="12" t="s">
        <v>1599</v>
      </c>
    </row>
    <row r="458" spans="1:9" ht="10.9" customHeight="1">
      <c r="A458" s="6" t="s">
        <v>1600</v>
      </c>
      <c r="B458" s="6" t="s">
        <v>1601</v>
      </c>
      <c r="C458" s="6"/>
      <c r="D458" s="12" t="s">
        <v>1602</v>
      </c>
      <c r="E458" s="12" t="s">
        <v>62</v>
      </c>
      <c r="F458" s="12" t="s">
        <v>227</v>
      </c>
      <c r="G458" s="12" t="s">
        <v>1603</v>
      </c>
      <c r="H458" s="12" t="s">
        <v>98</v>
      </c>
      <c r="I458" s="12" t="s">
        <v>1604</v>
      </c>
    </row>
    <row r="459" spans="1:9" ht="10.9" customHeight="1">
      <c r="A459" s="1"/>
      <c r="B459" s="4" t="s">
        <v>43</v>
      </c>
      <c r="C459" s="6" t="s">
        <v>1606</v>
      </c>
      <c r="D459" s="12"/>
      <c r="E459" s="12" t="s">
        <v>1482</v>
      </c>
      <c r="F459" s="12" t="s">
        <v>1607</v>
      </c>
      <c r="G459" s="12" t="s">
        <v>1608</v>
      </c>
      <c r="H459" s="12" t="s">
        <v>1609</v>
      </c>
      <c r="I459" s="12" t="s">
        <v>1610</v>
      </c>
    </row>
    <row r="460" spans="1:9" ht="1.1499999999999999" customHeight="1">
      <c r="A460" s="1"/>
      <c r="B460" s="4"/>
      <c r="C460" s="1"/>
      <c r="D460" s="11"/>
      <c r="E460" s="11"/>
      <c r="F460" s="11"/>
      <c r="G460" s="11"/>
      <c r="H460" s="11"/>
      <c r="I460" s="11"/>
    </row>
    <row r="461" spans="1:9" ht="18" customHeight="1">
      <c r="A461" s="1"/>
      <c r="B461" s="1"/>
      <c r="C461" s="1"/>
      <c r="D461" s="11"/>
      <c r="E461" s="11"/>
      <c r="F461" s="11"/>
      <c r="G461" s="11"/>
      <c r="H461" s="11"/>
      <c r="I461" s="11"/>
    </row>
    <row r="462" spans="1:9" ht="12" customHeight="1">
      <c r="A462" s="1"/>
      <c r="B462" s="10" t="s">
        <v>1611</v>
      </c>
      <c r="C462" s="1"/>
      <c r="D462" s="11"/>
      <c r="E462" s="11"/>
      <c r="F462" s="11"/>
      <c r="G462" s="11"/>
      <c r="H462" s="11"/>
      <c r="I462" s="11"/>
    </row>
    <row r="463" spans="1:9" ht="22.5">
      <c r="A463" s="6" t="s">
        <v>1612</v>
      </c>
      <c r="B463" s="6" t="s">
        <v>1613</v>
      </c>
      <c r="C463" s="6"/>
      <c r="D463" s="12" t="s">
        <v>1614</v>
      </c>
      <c r="E463" s="12" t="s">
        <v>25</v>
      </c>
      <c r="F463" s="12" t="s">
        <v>26</v>
      </c>
      <c r="G463" s="12" t="s">
        <v>1615</v>
      </c>
      <c r="H463" s="12" t="s">
        <v>1011</v>
      </c>
      <c r="I463" s="12" t="s">
        <v>1616</v>
      </c>
    </row>
    <row r="464" spans="1:9" ht="11.45" customHeight="1">
      <c r="A464" s="6" t="s">
        <v>1617</v>
      </c>
      <c r="B464" s="6" t="s">
        <v>1618</v>
      </c>
      <c r="C464" s="6"/>
      <c r="D464" s="12" t="s">
        <v>1619</v>
      </c>
      <c r="E464" s="12" t="s">
        <v>16</v>
      </c>
      <c r="F464" s="12" t="s">
        <v>122</v>
      </c>
      <c r="G464" s="12" t="s">
        <v>462</v>
      </c>
      <c r="H464" s="12" t="s">
        <v>693</v>
      </c>
      <c r="I464" s="12" t="s">
        <v>1620</v>
      </c>
    </row>
    <row r="465" spans="1:9" ht="10.9" customHeight="1">
      <c r="A465" s="6" t="s">
        <v>1621</v>
      </c>
      <c r="B465" s="6" t="s">
        <v>1622</v>
      </c>
      <c r="C465" s="6"/>
      <c r="D465" s="12" t="s">
        <v>1623</v>
      </c>
      <c r="E465" s="12" t="s">
        <v>130</v>
      </c>
      <c r="F465" s="12" t="s">
        <v>128</v>
      </c>
      <c r="G465" s="12" t="s">
        <v>1624</v>
      </c>
      <c r="H465" s="12" t="s">
        <v>61</v>
      </c>
      <c r="I465" s="12" t="s">
        <v>1625</v>
      </c>
    </row>
    <row r="466" spans="1:9" ht="10.9" customHeight="1">
      <c r="A466" s="6" t="s">
        <v>1626</v>
      </c>
      <c r="B466" s="6" t="s">
        <v>1627</v>
      </c>
      <c r="C466" s="6"/>
      <c r="D466" s="12" t="s">
        <v>1628</v>
      </c>
      <c r="E466" s="12" t="s">
        <v>378</v>
      </c>
      <c r="F466" s="12" t="s">
        <v>424</v>
      </c>
      <c r="G466" s="12" t="s">
        <v>1629</v>
      </c>
      <c r="H466" s="12" t="s">
        <v>1069</v>
      </c>
      <c r="I466" s="12" t="s">
        <v>1630</v>
      </c>
    </row>
    <row r="467" spans="1:9" ht="4.9000000000000004" customHeight="1">
      <c r="A467" s="1"/>
      <c r="B467" s="1"/>
      <c r="C467" s="1"/>
      <c r="D467" s="11"/>
      <c r="E467" s="11"/>
      <c r="F467" s="11"/>
      <c r="G467" s="11"/>
      <c r="H467" s="11"/>
      <c r="I467" s="11"/>
    </row>
    <row r="468" spans="1:9" ht="10.9" customHeight="1">
      <c r="A468" s="1"/>
      <c r="B468" s="4" t="s">
        <v>43</v>
      </c>
      <c r="C468" s="6" t="s">
        <v>1631</v>
      </c>
      <c r="D468" s="12"/>
      <c r="E468" s="12" t="s">
        <v>213</v>
      </c>
      <c r="F468" s="12" t="s">
        <v>282</v>
      </c>
      <c r="G468" s="12" t="s">
        <v>1632</v>
      </c>
      <c r="H468" s="12" t="s">
        <v>1633</v>
      </c>
      <c r="I468" s="12" t="s">
        <v>1634</v>
      </c>
    </row>
    <row r="469" spans="1:9" ht="1.1499999999999999" customHeight="1">
      <c r="A469" s="1"/>
      <c r="B469" s="4"/>
      <c r="C469" s="1"/>
      <c r="D469" s="11"/>
      <c r="E469" s="11"/>
      <c r="F469" s="11"/>
      <c r="G469" s="11"/>
      <c r="H469" s="11"/>
      <c r="I469" s="11"/>
    </row>
    <row r="470" spans="1:9">
      <c r="A470" s="1"/>
      <c r="B470" s="1"/>
      <c r="C470" s="1"/>
      <c r="D470" s="11"/>
      <c r="E470" s="11"/>
      <c r="F470" s="11"/>
      <c r="G470" s="11"/>
      <c r="H470" s="11"/>
      <c r="I470" s="11"/>
    </row>
    <row r="471" spans="1:9" ht="12" customHeight="1">
      <c r="A471" s="1"/>
      <c r="B471" s="10" t="s">
        <v>1635</v>
      </c>
      <c r="C471" s="1"/>
      <c r="D471" s="11"/>
      <c r="E471" s="11"/>
      <c r="F471" s="11"/>
      <c r="G471" s="11"/>
      <c r="H471" s="11"/>
      <c r="I471" s="11"/>
    </row>
    <row r="472" spans="1:9" ht="10.9" customHeight="1">
      <c r="A472" s="6" t="s">
        <v>1636</v>
      </c>
      <c r="B472" s="6" t="s">
        <v>1637</v>
      </c>
      <c r="C472" s="6"/>
      <c r="D472" s="12" t="s">
        <v>1638</v>
      </c>
      <c r="E472" s="12" t="s">
        <v>33</v>
      </c>
      <c r="F472" s="12" t="s">
        <v>33</v>
      </c>
      <c r="G472" s="12" t="s">
        <v>1639</v>
      </c>
      <c r="H472" s="12" t="s">
        <v>153</v>
      </c>
      <c r="I472" s="12" t="s">
        <v>1640</v>
      </c>
    </row>
    <row r="473" spans="1:9" ht="10.9" customHeight="1">
      <c r="A473" s="6" t="s">
        <v>1641</v>
      </c>
      <c r="B473" s="6" t="s">
        <v>1642</v>
      </c>
      <c r="C473" s="6"/>
      <c r="D473" s="12" t="s">
        <v>1643</v>
      </c>
      <c r="E473" s="12" t="s">
        <v>247</v>
      </c>
      <c r="F473" s="12" t="s">
        <v>67</v>
      </c>
      <c r="G473" s="12" t="s">
        <v>1644</v>
      </c>
      <c r="H473" s="12" t="s">
        <v>41</v>
      </c>
      <c r="I473" s="12" t="s">
        <v>1645</v>
      </c>
    </row>
    <row r="474" spans="1:9" ht="10.9" customHeight="1">
      <c r="A474" s="6" t="s">
        <v>1646</v>
      </c>
      <c r="B474" s="6" t="s">
        <v>1647</v>
      </c>
      <c r="C474" s="6"/>
      <c r="D474" s="12" t="s">
        <v>1648</v>
      </c>
      <c r="E474" s="12" t="s">
        <v>84</v>
      </c>
      <c r="F474" s="12" t="s">
        <v>84</v>
      </c>
      <c r="G474" s="12" t="s">
        <v>1649</v>
      </c>
      <c r="H474" s="12" t="s">
        <v>141</v>
      </c>
      <c r="I474" s="12" t="s">
        <v>1650</v>
      </c>
    </row>
    <row r="475" spans="1:9" ht="10.9" customHeight="1">
      <c r="A475" s="6" t="s">
        <v>1651</v>
      </c>
      <c r="B475" s="6" t="s">
        <v>1652</v>
      </c>
      <c r="C475" s="6"/>
      <c r="D475" s="12" t="s">
        <v>1653</v>
      </c>
      <c r="E475" s="12" t="s">
        <v>122</v>
      </c>
      <c r="F475" s="12" t="s">
        <v>122</v>
      </c>
      <c r="G475" s="12" t="s">
        <v>398</v>
      </c>
      <c r="H475" s="12" t="s">
        <v>128</v>
      </c>
      <c r="I475" s="12" t="s">
        <v>1654</v>
      </c>
    </row>
    <row r="476" spans="1:9" ht="10.9" customHeight="1">
      <c r="A476" s="6" t="s">
        <v>1655</v>
      </c>
      <c r="B476" s="6" t="s">
        <v>1656</v>
      </c>
      <c r="C476" s="6"/>
      <c r="D476" s="12" t="s">
        <v>1657</v>
      </c>
      <c r="E476" s="12" t="s">
        <v>1229</v>
      </c>
      <c r="F476" s="12" t="s">
        <v>1568</v>
      </c>
      <c r="G476" s="12" t="s">
        <v>1658</v>
      </c>
      <c r="H476" s="12" t="s">
        <v>1099</v>
      </c>
      <c r="I476" s="12" t="s">
        <v>1659</v>
      </c>
    </row>
    <row r="477" spans="1:9" ht="10.9" customHeight="1">
      <c r="A477" s="1"/>
      <c r="B477" s="4" t="s">
        <v>43</v>
      </c>
      <c r="C477" s="6" t="s">
        <v>1660</v>
      </c>
      <c r="D477" s="12"/>
      <c r="E477" s="12" t="s">
        <v>1661</v>
      </c>
      <c r="F477" s="12" t="s">
        <v>1662</v>
      </c>
      <c r="G477" s="12" t="s">
        <v>1663</v>
      </c>
      <c r="H477" s="12" t="s">
        <v>1664</v>
      </c>
      <c r="I477" s="12" t="s">
        <v>1665</v>
      </c>
    </row>
    <row r="478" spans="1:9" ht="1.1499999999999999" customHeight="1">
      <c r="A478" s="1"/>
      <c r="B478" s="4"/>
      <c r="C478" s="1"/>
      <c r="D478" s="11"/>
      <c r="E478" s="11"/>
      <c r="F478" s="11"/>
      <c r="G478" s="11"/>
      <c r="H478" s="11"/>
      <c r="I478" s="11"/>
    </row>
    <row r="479" spans="1:9" ht="18" customHeight="1">
      <c r="A479" s="1"/>
      <c r="B479" s="1"/>
      <c r="C479" s="1"/>
      <c r="D479" s="11"/>
      <c r="E479" s="11"/>
      <c r="F479" s="11"/>
      <c r="G479" s="11"/>
      <c r="H479" s="11"/>
      <c r="I479" s="11"/>
    </row>
    <row r="480" spans="1:9" ht="12" customHeight="1">
      <c r="A480" s="1"/>
      <c r="B480" s="10" t="s">
        <v>1666</v>
      </c>
      <c r="C480" s="1"/>
      <c r="D480" s="11"/>
      <c r="E480" s="11"/>
      <c r="F480" s="11"/>
      <c r="G480" s="11"/>
      <c r="H480" s="11"/>
      <c r="I480" s="11"/>
    </row>
    <row r="481" spans="1:9" ht="10.9" customHeight="1">
      <c r="A481" s="6" t="s">
        <v>1667</v>
      </c>
      <c r="B481" s="6" t="s">
        <v>1668</v>
      </c>
      <c r="C481" s="6"/>
      <c r="D481" s="12" t="s">
        <v>1669</v>
      </c>
      <c r="E481" s="12" t="s">
        <v>61</v>
      </c>
      <c r="F481" s="12" t="s">
        <v>26</v>
      </c>
      <c r="G481" s="12" t="s">
        <v>1670</v>
      </c>
      <c r="H481" s="12" t="s">
        <v>153</v>
      </c>
      <c r="I481" s="12" t="s">
        <v>1671</v>
      </c>
    </row>
    <row r="482" spans="1:9" ht="10.9" customHeight="1">
      <c r="A482" s="6" t="s">
        <v>1672</v>
      </c>
      <c r="B482" s="6" t="s">
        <v>1673</v>
      </c>
      <c r="C482" s="6"/>
      <c r="D482" s="12" t="s">
        <v>1674</v>
      </c>
      <c r="E482" s="12" t="s">
        <v>25</v>
      </c>
      <c r="F482" s="12" t="s">
        <v>192</v>
      </c>
      <c r="G482" s="12" t="s">
        <v>1675</v>
      </c>
      <c r="H482" s="12" t="s">
        <v>1179</v>
      </c>
      <c r="I482" s="12" t="s">
        <v>1676</v>
      </c>
    </row>
    <row r="483" spans="1:9" ht="10.9" customHeight="1">
      <c r="A483" s="1"/>
      <c r="B483" s="4" t="s">
        <v>43</v>
      </c>
      <c r="C483" s="6" t="s">
        <v>1677</v>
      </c>
      <c r="D483" s="12"/>
      <c r="E483" s="12" t="s">
        <v>192</v>
      </c>
      <c r="F483" s="12" t="s">
        <v>116</v>
      </c>
      <c r="G483" s="12" t="s">
        <v>1678</v>
      </c>
      <c r="H483" s="12" t="s">
        <v>390</v>
      </c>
      <c r="I483" s="12" t="s">
        <v>1679</v>
      </c>
    </row>
    <row r="484" spans="1:9" ht="1.1499999999999999" customHeight="1">
      <c r="A484" s="1"/>
      <c r="B484" s="4"/>
      <c r="C484" s="1"/>
      <c r="D484" s="11"/>
      <c r="E484" s="11"/>
      <c r="F484" s="11"/>
      <c r="G484" s="11"/>
      <c r="H484" s="11"/>
      <c r="I484" s="11"/>
    </row>
    <row r="485" spans="1:9" ht="18" customHeight="1">
      <c r="A485" s="1"/>
      <c r="B485" s="1"/>
      <c r="C485" s="1"/>
      <c r="D485" s="11"/>
      <c r="E485" s="11"/>
      <c r="F485" s="11"/>
      <c r="G485" s="11"/>
      <c r="H485" s="11"/>
      <c r="I485" s="11"/>
    </row>
    <row r="486" spans="1:9" ht="12" customHeight="1">
      <c r="A486" s="1"/>
      <c r="B486" s="10" t="s">
        <v>1680</v>
      </c>
      <c r="C486" s="1"/>
      <c r="D486" s="11"/>
      <c r="E486" s="11"/>
      <c r="F486" s="11"/>
      <c r="G486" s="11"/>
      <c r="H486" s="11"/>
      <c r="I486" s="11"/>
    </row>
    <row r="487" spans="1:9" ht="10.9" customHeight="1">
      <c r="A487" s="6" t="s">
        <v>1681</v>
      </c>
      <c r="B487" s="6" t="s">
        <v>1682</v>
      </c>
      <c r="C487" s="6"/>
      <c r="D487" s="12" t="s">
        <v>1683</v>
      </c>
      <c r="E487" s="12" t="s">
        <v>613</v>
      </c>
      <c r="F487" s="12" t="s">
        <v>369</v>
      </c>
      <c r="G487" s="12" t="s">
        <v>1684</v>
      </c>
      <c r="H487" s="12" t="s">
        <v>1270</v>
      </c>
      <c r="I487" s="12" t="s">
        <v>1685</v>
      </c>
    </row>
    <row r="488" spans="1:9" ht="10.9" customHeight="1">
      <c r="A488" s="6" t="s">
        <v>1686</v>
      </c>
      <c r="B488" s="6" t="s">
        <v>1687</v>
      </c>
      <c r="C488" s="6"/>
      <c r="D488" s="12" t="s">
        <v>1688</v>
      </c>
      <c r="E488" s="12" t="s">
        <v>141</v>
      </c>
      <c r="F488" s="12" t="s">
        <v>1568</v>
      </c>
      <c r="G488" s="12" t="s">
        <v>1689</v>
      </c>
      <c r="H488" s="12" t="s">
        <v>960</v>
      </c>
      <c r="I488" s="12" t="s">
        <v>1690</v>
      </c>
    </row>
    <row r="489" spans="1:9" ht="10.9" customHeight="1">
      <c r="A489" s="6" t="s">
        <v>1691</v>
      </c>
      <c r="B489" s="6" t="s">
        <v>1692</v>
      </c>
      <c r="C489" s="6"/>
      <c r="D489" s="12" t="s">
        <v>1693</v>
      </c>
      <c r="E489" s="12" t="s">
        <v>25</v>
      </c>
      <c r="F489" s="12" t="s">
        <v>25</v>
      </c>
      <c r="G489" s="12" t="s">
        <v>1694</v>
      </c>
      <c r="H489" s="12" t="s">
        <v>1568</v>
      </c>
      <c r="I489" s="12" t="s">
        <v>1695</v>
      </c>
    </row>
    <row r="490" spans="1:9" ht="10.9" customHeight="1">
      <c r="A490" s="6" t="s">
        <v>1696</v>
      </c>
      <c r="B490" s="6" t="s">
        <v>1697</v>
      </c>
      <c r="C490" s="6"/>
      <c r="D490" s="12" t="s">
        <v>1698</v>
      </c>
      <c r="E490" s="12" t="s">
        <v>1699</v>
      </c>
      <c r="F490" s="12" t="s">
        <v>1099</v>
      </c>
      <c r="G490" s="12" t="s">
        <v>1700</v>
      </c>
      <c r="H490" s="12" t="s">
        <v>1701</v>
      </c>
      <c r="I490" s="12" t="s">
        <v>1702</v>
      </c>
    </row>
    <row r="491" spans="1:9" ht="10.9" customHeight="1">
      <c r="A491" s="1"/>
      <c r="B491" s="4" t="s">
        <v>43</v>
      </c>
      <c r="C491" s="6" t="s">
        <v>1703</v>
      </c>
      <c r="D491" s="12"/>
      <c r="E491" s="12" t="s">
        <v>1704</v>
      </c>
      <c r="F491" s="12" t="s">
        <v>1705</v>
      </c>
      <c r="G491" s="12" t="s">
        <v>1706</v>
      </c>
      <c r="H491" s="12" t="s">
        <v>1707</v>
      </c>
      <c r="I491" s="12" t="s">
        <v>1708</v>
      </c>
    </row>
    <row r="492" spans="1:9" ht="1.1499999999999999" customHeight="1">
      <c r="A492" s="1"/>
      <c r="B492" s="4"/>
      <c r="C492" s="1"/>
      <c r="D492" s="11"/>
      <c r="E492" s="11"/>
      <c r="F492" s="11"/>
      <c r="G492" s="11"/>
      <c r="H492" s="11"/>
      <c r="I492" s="11"/>
    </row>
    <row r="493" spans="1:9" ht="18" customHeight="1">
      <c r="A493" s="1"/>
      <c r="B493" s="1"/>
      <c r="C493" s="1"/>
      <c r="D493" s="11"/>
      <c r="E493" s="11"/>
      <c r="F493" s="11"/>
      <c r="G493" s="11"/>
      <c r="H493" s="11"/>
      <c r="I493" s="11"/>
    </row>
    <row r="494" spans="1:9" ht="12" customHeight="1">
      <c r="A494" s="1"/>
      <c r="B494" s="10" t="s">
        <v>1709</v>
      </c>
      <c r="C494" s="1"/>
      <c r="D494" s="11"/>
      <c r="E494" s="11"/>
      <c r="F494" s="11"/>
      <c r="G494" s="11"/>
      <c r="H494" s="11"/>
      <c r="I494" s="11"/>
    </row>
    <row r="495" spans="1:9" ht="10.9" customHeight="1">
      <c r="A495" s="6" t="s">
        <v>1710</v>
      </c>
      <c r="B495" s="6" t="s">
        <v>1711</v>
      </c>
      <c r="C495" s="6"/>
      <c r="D495" s="12" t="s">
        <v>1712</v>
      </c>
      <c r="E495" s="12" t="s">
        <v>618</v>
      </c>
      <c r="F495" s="12" t="s">
        <v>346</v>
      </c>
      <c r="G495" s="12" t="s">
        <v>1713</v>
      </c>
      <c r="H495" s="12" t="s">
        <v>1069</v>
      </c>
      <c r="I495" s="12" t="s">
        <v>1714</v>
      </c>
    </row>
    <row r="496" spans="1:9" ht="10.9" customHeight="1">
      <c r="A496" s="6" t="s">
        <v>1715</v>
      </c>
      <c r="B496" s="6" t="s">
        <v>1716</v>
      </c>
      <c r="C496" s="6"/>
      <c r="D496" s="12" t="s">
        <v>1717</v>
      </c>
      <c r="E496" s="12" t="s">
        <v>18</v>
      </c>
      <c r="F496" s="12" t="s">
        <v>138</v>
      </c>
      <c r="G496" s="12" t="s">
        <v>1718</v>
      </c>
      <c r="H496" s="12" t="s">
        <v>64</v>
      </c>
      <c r="I496" s="12" t="s">
        <v>1719</v>
      </c>
    </row>
    <row r="497" spans="1:9" ht="10.9" customHeight="1">
      <c r="A497" s="6" t="s">
        <v>1721</v>
      </c>
      <c r="B497" s="6" t="s">
        <v>1722</v>
      </c>
      <c r="C497" s="6"/>
      <c r="D497" s="12" t="s">
        <v>1723</v>
      </c>
      <c r="E497" s="12" t="s">
        <v>26</v>
      </c>
      <c r="F497" s="12" t="s">
        <v>192</v>
      </c>
      <c r="G497" s="12" t="s">
        <v>1724</v>
      </c>
      <c r="H497" s="12" t="s">
        <v>141</v>
      </c>
      <c r="I497" s="12" t="s">
        <v>1725</v>
      </c>
    </row>
    <row r="498" spans="1:9" ht="10.9" customHeight="1">
      <c r="A498" s="6" t="s">
        <v>1726</v>
      </c>
      <c r="B498" s="6" t="s">
        <v>1727</v>
      </c>
      <c r="C498" s="6"/>
      <c r="D498" s="12" t="s">
        <v>1728</v>
      </c>
      <c r="E498" s="12" t="s">
        <v>54</v>
      </c>
      <c r="F498" s="12" t="s">
        <v>429</v>
      </c>
      <c r="G498" s="12" t="s">
        <v>1729</v>
      </c>
      <c r="H498" s="12" t="s">
        <v>1730</v>
      </c>
      <c r="I498" s="12" t="s">
        <v>1731</v>
      </c>
    </row>
    <row r="499" spans="1:9" ht="10.9" customHeight="1">
      <c r="A499" s="1"/>
      <c r="B499" s="4" t="s">
        <v>43</v>
      </c>
      <c r="C499" s="6" t="s">
        <v>1732</v>
      </c>
      <c r="D499" s="12"/>
      <c r="E499" s="12" t="s">
        <v>1099</v>
      </c>
      <c r="F499" s="12" t="s">
        <v>1733</v>
      </c>
      <c r="G499" s="12" t="s">
        <v>1734</v>
      </c>
      <c r="H499" s="12" t="s">
        <v>1735</v>
      </c>
      <c r="I499" s="12" t="s">
        <v>1736</v>
      </c>
    </row>
    <row r="500" spans="1:9" ht="1.1499999999999999" customHeight="1">
      <c r="A500" s="1"/>
      <c r="B500" s="4"/>
      <c r="C500" s="1"/>
      <c r="D500" s="11"/>
      <c r="E500" s="11"/>
      <c r="F500" s="11"/>
      <c r="G500" s="11"/>
      <c r="H500" s="11"/>
      <c r="I500" s="11"/>
    </row>
    <row r="501" spans="1:9" ht="18" customHeight="1">
      <c r="A501" s="1"/>
      <c r="B501" s="1"/>
      <c r="C501" s="1"/>
      <c r="D501" s="11"/>
      <c r="E501" s="11"/>
      <c r="F501" s="11"/>
      <c r="G501" s="11"/>
      <c r="H501" s="11"/>
      <c r="I501" s="11"/>
    </row>
    <row r="502" spans="1:9" ht="10.9" customHeight="1">
      <c r="A502" s="1"/>
      <c r="B502" s="7" t="s">
        <v>1737</v>
      </c>
      <c r="C502" s="4" t="s">
        <v>1738</v>
      </c>
      <c r="D502" s="15"/>
      <c r="E502" s="15" t="s">
        <v>1739</v>
      </c>
      <c r="F502" s="15" t="s">
        <v>1740</v>
      </c>
      <c r="G502" s="15" t="s">
        <v>1741</v>
      </c>
      <c r="H502" s="15" t="s">
        <v>1742</v>
      </c>
      <c r="I502" s="15" t="s">
        <v>1743</v>
      </c>
    </row>
    <row r="503" spans="1:9" ht="1.1499999999999999" customHeight="1">
      <c r="A503" s="5"/>
      <c r="B503" s="5"/>
      <c r="C503" s="5"/>
      <c r="D503" s="13"/>
      <c r="E503" s="13"/>
      <c r="F503" s="13"/>
      <c r="G503" s="13"/>
      <c r="H503" s="13"/>
      <c r="I503" s="13"/>
    </row>
  </sheetData>
  <pageMargins left="0" right="0" top="0" bottom="0" header="0" footer="0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9"/>
  <sheetViews>
    <sheetView workbookViewId="0">
      <pane xSplit="5" ySplit="5" topLeftCell="F31" activePane="bottomRight" state="frozen"/>
      <selection pane="topRight" activeCell="F1" sqref="F1"/>
      <selection pane="bottomLeft" activeCell="A5" sqref="A5"/>
      <selection pane="bottomRight" activeCell="A2" sqref="A2"/>
    </sheetView>
  </sheetViews>
  <sheetFormatPr defaultRowHeight="12.75"/>
  <cols>
    <col min="1" max="1" width="8.7109375" customWidth="1"/>
    <col min="2" max="3" width="16.28515625" bestFit="1" customWidth="1"/>
    <col min="4" max="4" width="11.5703125" bestFit="1" customWidth="1"/>
    <col min="5" max="5" width="8.85546875" style="31"/>
    <col min="6" max="8" width="8.85546875" style="51"/>
    <col min="9" max="9" width="10" style="51" bestFit="1" customWidth="1"/>
    <col min="10" max="10" width="8.85546875" style="51"/>
    <col min="11" max="11" width="9.28515625" style="51" bestFit="1" customWidth="1"/>
    <col min="14" max="14" width="13.28515625" bestFit="1" customWidth="1"/>
    <col min="15" max="15" width="11" customWidth="1"/>
  </cols>
  <sheetData>
    <row r="1" spans="1:15">
      <c r="A1" s="17" t="s">
        <v>2166</v>
      </c>
      <c r="B1" s="18"/>
      <c r="C1" s="18"/>
      <c r="D1" s="18"/>
      <c r="E1" s="19"/>
      <c r="F1" s="36"/>
      <c r="G1" s="32" t="s">
        <v>2096</v>
      </c>
      <c r="H1" s="19" t="s">
        <v>2097</v>
      </c>
      <c r="I1" s="33" t="s">
        <v>2098</v>
      </c>
      <c r="K1"/>
      <c r="M1" s="51"/>
    </row>
    <row r="2" spans="1:15">
      <c r="A2" s="20">
        <v>45413</v>
      </c>
      <c r="B2" s="18"/>
      <c r="C2" s="18"/>
      <c r="D2" s="18"/>
      <c r="E2" s="19"/>
    </row>
    <row r="3" spans="1:15">
      <c r="A3" s="20"/>
      <c r="B3" s="18"/>
      <c r="C3" s="18"/>
      <c r="D3" s="18"/>
      <c r="E3" s="19"/>
    </row>
    <row r="4" spans="1:15" ht="13.5" thickBot="1">
      <c r="A4" s="21"/>
      <c r="B4" s="18"/>
      <c r="C4" s="18"/>
      <c r="D4" s="18"/>
      <c r="E4" s="19"/>
      <c r="N4" s="82" t="s">
        <v>2160</v>
      </c>
      <c r="O4" s="82" t="s">
        <v>2161</v>
      </c>
    </row>
    <row r="5" spans="1:15" ht="48.75" thickBot="1">
      <c r="A5" s="22" t="s">
        <v>3</v>
      </c>
      <c r="B5" s="38" t="s">
        <v>4</v>
      </c>
      <c r="C5" s="23" t="s">
        <v>1745</v>
      </c>
      <c r="D5" s="38" t="s">
        <v>1746</v>
      </c>
      <c r="E5" s="39" t="s">
        <v>1747</v>
      </c>
      <c r="F5" s="34" t="s">
        <v>5</v>
      </c>
      <c r="G5" s="35" t="s">
        <v>7</v>
      </c>
      <c r="H5" s="35" t="s">
        <v>8</v>
      </c>
      <c r="I5" s="35" t="s">
        <v>9</v>
      </c>
      <c r="J5" s="78" t="s">
        <v>10</v>
      </c>
      <c r="K5" s="35" t="s">
        <v>11</v>
      </c>
      <c r="L5" s="52" t="s">
        <v>2157</v>
      </c>
      <c r="N5" s="83" t="s">
        <v>2164</v>
      </c>
      <c r="O5" s="83" t="s">
        <v>2165</v>
      </c>
    </row>
    <row r="6" spans="1:15">
      <c r="A6" s="24">
        <v>545550</v>
      </c>
      <c r="B6" s="40" t="s">
        <v>1748</v>
      </c>
      <c r="C6" s="25" t="s">
        <v>1749</v>
      </c>
      <c r="D6" s="40" t="s">
        <v>1750</v>
      </c>
      <c r="E6" s="24">
        <v>9</v>
      </c>
      <c r="F6" s="65" t="s">
        <v>2158</v>
      </c>
      <c r="G6" s="67" t="s">
        <v>2158</v>
      </c>
      <c r="H6" s="67" t="s">
        <v>2158</v>
      </c>
      <c r="I6" s="65" t="s">
        <v>2158</v>
      </c>
      <c r="J6" s="67" t="s">
        <v>2158</v>
      </c>
      <c r="K6" s="65" t="s">
        <v>2158</v>
      </c>
      <c r="L6" s="67" t="s">
        <v>2158</v>
      </c>
      <c r="N6" s="85" t="str">
        <f t="shared" ref="N6:N69" si="0">IFERROR(_xlfn.PERCENTRANK.INC(J$6:J$289,J6),"-9999")</f>
        <v>-9999</v>
      </c>
      <c r="O6" s="85" t="str">
        <f t="shared" ref="O6:O69" si="1">IFERROR(_xlfn.PERCENTRANK.INC(K$6:K$289,K6),"-9999")</f>
        <v>-9999</v>
      </c>
    </row>
    <row r="7" spans="1:15">
      <c r="A7" s="26">
        <v>540235</v>
      </c>
      <c r="B7" s="41" t="s">
        <v>2018</v>
      </c>
      <c r="C7" s="27" t="s">
        <v>1928</v>
      </c>
      <c r="D7" s="41" t="s">
        <v>1750</v>
      </c>
      <c r="E7" s="26">
        <v>7</v>
      </c>
      <c r="F7" s="60" t="s">
        <v>2158</v>
      </c>
      <c r="G7" s="53" t="s">
        <v>2158</v>
      </c>
      <c r="H7" s="53" t="s">
        <v>2158</v>
      </c>
      <c r="I7" s="60" t="s">
        <v>2158</v>
      </c>
      <c r="J7" s="53" t="s">
        <v>2158</v>
      </c>
      <c r="K7" s="60" t="s">
        <v>2158</v>
      </c>
      <c r="L7" s="53" t="s">
        <v>2158</v>
      </c>
      <c r="N7" s="84" t="str">
        <f t="shared" si="0"/>
        <v>-9999</v>
      </c>
      <c r="O7" s="84" t="str">
        <f t="shared" si="1"/>
        <v>-9999</v>
      </c>
    </row>
    <row r="8" spans="1:15">
      <c r="A8" s="26">
        <v>540093</v>
      </c>
      <c r="B8" s="41" t="s">
        <v>1751</v>
      </c>
      <c r="C8" s="27" t="s">
        <v>1752</v>
      </c>
      <c r="D8" s="41" t="s">
        <v>1750</v>
      </c>
      <c r="E8" s="26">
        <v>11</v>
      </c>
      <c r="F8" s="60" t="s">
        <v>2158</v>
      </c>
      <c r="G8" s="53" t="s">
        <v>2158</v>
      </c>
      <c r="H8" s="53" t="s">
        <v>2158</v>
      </c>
      <c r="I8" s="60" t="s">
        <v>2158</v>
      </c>
      <c r="J8" s="53" t="s">
        <v>2158</v>
      </c>
      <c r="K8" s="60" t="s">
        <v>2158</v>
      </c>
      <c r="L8" s="53">
        <v>7</v>
      </c>
      <c r="N8" s="84" t="str">
        <f t="shared" si="0"/>
        <v>-9999</v>
      </c>
      <c r="O8" s="84" t="str">
        <f t="shared" si="1"/>
        <v>-9999</v>
      </c>
    </row>
    <row r="9" spans="1:15">
      <c r="A9" s="26">
        <v>540084</v>
      </c>
      <c r="B9" s="41" t="s">
        <v>1753</v>
      </c>
      <c r="C9" s="27" t="s">
        <v>1752</v>
      </c>
      <c r="D9" s="41" t="s">
        <v>1750</v>
      </c>
      <c r="E9" s="26">
        <v>11</v>
      </c>
      <c r="F9" s="60" t="s">
        <v>2158</v>
      </c>
      <c r="G9" s="53" t="s">
        <v>2158</v>
      </c>
      <c r="H9" s="53" t="s">
        <v>2158</v>
      </c>
      <c r="I9" s="60" t="s">
        <v>2158</v>
      </c>
      <c r="J9" s="53" t="s">
        <v>2158</v>
      </c>
      <c r="K9" s="60" t="s">
        <v>2158</v>
      </c>
      <c r="L9" s="53" t="s">
        <v>2158</v>
      </c>
      <c r="N9" s="84" t="str">
        <f t="shared" si="0"/>
        <v>-9999</v>
      </c>
      <c r="O9" s="84" t="str">
        <f t="shared" si="1"/>
        <v>-9999</v>
      </c>
    </row>
    <row r="10" spans="1:15">
      <c r="A10" s="26">
        <v>540050</v>
      </c>
      <c r="B10" s="41" t="s">
        <v>1756</v>
      </c>
      <c r="C10" s="27" t="s">
        <v>1755</v>
      </c>
      <c r="D10" s="41" t="s">
        <v>1750</v>
      </c>
      <c r="E10" s="26">
        <v>4</v>
      </c>
      <c r="F10" s="60" t="s">
        <v>2158</v>
      </c>
      <c r="G10" s="53" t="s">
        <v>2158</v>
      </c>
      <c r="H10" s="53" t="s">
        <v>2158</v>
      </c>
      <c r="I10" s="60" t="s">
        <v>2158</v>
      </c>
      <c r="J10" s="53" t="s">
        <v>2158</v>
      </c>
      <c r="K10" s="60" t="s">
        <v>2158</v>
      </c>
      <c r="L10" s="53" t="s">
        <v>2158</v>
      </c>
      <c r="N10" s="84" t="str">
        <f t="shared" si="0"/>
        <v>-9999</v>
      </c>
      <c r="O10" s="84" t="str">
        <f t="shared" si="1"/>
        <v>-9999</v>
      </c>
    </row>
    <row r="11" spans="1:15">
      <c r="A11" s="26">
        <v>540245</v>
      </c>
      <c r="B11" s="41" t="s">
        <v>2035</v>
      </c>
      <c r="C11" s="27" t="s">
        <v>1895</v>
      </c>
      <c r="D11" s="41" t="s">
        <v>1750</v>
      </c>
      <c r="E11" s="26">
        <v>8</v>
      </c>
      <c r="F11" s="60" t="s">
        <v>2158</v>
      </c>
      <c r="G11" s="53" t="s">
        <v>2158</v>
      </c>
      <c r="H11" s="53" t="s">
        <v>2158</v>
      </c>
      <c r="I11" s="60" t="s">
        <v>2158</v>
      </c>
      <c r="J11" s="53" t="s">
        <v>2158</v>
      </c>
      <c r="K11" s="60" t="s">
        <v>2158</v>
      </c>
      <c r="L11" s="53">
        <v>2</v>
      </c>
      <c r="N11" s="84" t="str">
        <f t="shared" si="0"/>
        <v>-9999</v>
      </c>
      <c r="O11" s="84" t="str">
        <f t="shared" si="1"/>
        <v>-9999</v>
      </c>
    </row>
    <row r="12" spans="1:15">
      <c r="A12" s="26">
        <v>540279</v>
      </c>
      <c r="B12" s="41" t="s">
        <v>2043</v>
      </c>
      <c r="C12" s="27" t="s">
        <v>1787</v>
      </c>
      <c r="D12" s="41" t="s">
        <v>1750</v>
      </c>
      <c r="E12" s="26">
        <v>3</v>
      </c>
      <c r="F12" s="60" t="s">
        <v>2158</v>
      </c>
      <c r="G12" s="53" t="s">
        <v>2158</v>
      </c>
      <c r="H12" s="53" t="s">
        <v>2158</v>
      </c>
      <c r="I12" s="60" t="s">
        <v>2158</v>
      </c>
      <c r="J12" s="53" t="s">
        <v>2158</v>
      </c>
      <c r="K12" s="60" t="s">
        <v>2158</v>
      </c>
      <c r="L12" s="53">
        <v>21</v>
      </c>
      <c r="N12" s="84" t="str">
        <f t="shared" si="0"/>
        <v>-9999</v>
      </c>
      <c r="O12" s="84" t="str">
        <f t="shared" si="1"/>
        <v>-9999</v>
      </c>
    </row>
    <row r="13" spans="1:15">
      <c r="A13" s="26">
        <v>540098</v>
      </c>
      <c r="B13" s="41" t="s">
        <v>2046</v>
      </c>
      <c r="C13" s="27" t="s">
        <v>1760</v>
      </c>
      <c r="D13" s="41" t="s">
        <v>1750</v>
      </c>
      <c r="E13" s="26">
        <v>6</v>
      </c>
      <c r="F13" s="60" t="s">
        <v>2158</v>
      </c>
      <c r="G13" s="53" t="s">
        <v>2158</v>
      </c>
      <c r="H13" s="53" t="s">
        <v>2158</v>
      </c>
      <c r="I13" s="60" t="s">
        <v>2158</v>
      </c>
      <c r="J13" s="53" t="s">
        <v>2158</v>
      </c>
      <c r="K13" s="60" t="s">
        <v>2158</v>
      </c>
      <c r="L13" s="53">
        <v>28</v>
      </c>
      <c r="N13" s="84" t="str">
        <f t="shared" si="0"/>
        <v>-9999</v>
      </c>
      <c r="O13" s="84" t="str">
        <f t="shared" si="1"/>
        <v>-9999</v>
      </c>
    </row>
    <row r="14" spans="1:15">
      <c r="A14" s="26">
        <v>545556</v>
      </c>
      <c r="B14" s="41" t="s">
        <v>1761</v>
      </c>
      <c r="C14" s="27" t="s">
        <v>1760</v>
      </c>
      <c r="D14" s="41" t="s">
        <v>1750</v>
      </c>
      <c r="E14" s="26">
        <v>6</v>
      </c>
      <c r="F14" s="60" t="s">
        <v>2158</v>
      </c>
      <c r="G14" s="53" t="s">
        <v>2158</v>
      </c>
      <c r="H14" s="53" t="s">
        <v>2158</v>
      </c>
      <c r="I14" s="60" t="s">
        <v>2158</v>
      </c>
      <c r="J14" s="53" t="s">
        <v>2158</v>
      </c>
      <c r="K14" s="60" t="s">
        <v>2158</v>
      </c>
      <c r="L14" s="53" t="s">
        <v>2158</v>
      </c>
      <c r="N14" s="84" t="str">
        <f t="shared" si="0"/>
        <v>-9999</v>
      </c>
      <c r="O14" s="84" t="str">
        <f t="shared" si="1"/>
        <v>-9999</v>
      </c>
    </row>
    <row r="15" spans="1:15">
      <c r="A15" s="26">
        <v>540172</v>
      </c>
      <c r="B15" s="41" t="s">
        <v>1762</v>
      </c>
      <c r="C15" s="27" t="s">
        <v>1763</v>
      </c>
      <c r="D15" s="41" t="s">
        <v>1750</v>
      </c>
      <c r="E15" s="26">
        <v>1</v>
      </c>
      <c r="F15" s="60" t="s">
        <v>2158</v>
      </c>
      <c r="G15" s="53" t="s">
        <v>2158</v>
      </c>
      <c r="H15" s="53" t="s">
        <v>2158</v>
      </c>
      <c r="I15" s="60" t="s">
        <v>2158</v>
      </c>
      <c r="J15" s="53" t="s">
        <v>2158</v>
      </c>
      <c r="K15" s="60" t="s">
        <v>2158</v>
      </c>
      <c r="L15" s="53" t="s">
        <v>2158</v>
      </c>
      <c r="N15" s="84" t="str">
        <f t="shared" si="0"/>
        <v>-9999</v>
      </c>
      <c r="O15" s="84" t="str">
        <f t="shared" si="1"/>
        <v>-9999</v>
      </c>
    </row>
    <row r="16" spans="1:15">
      <c r="A16" s="26">
        <v>545555</v>
      </c>
      <c r="B16" s="41" t="s">
        <v>1764</v>
      </c>
      <c r="C16" s="27" t="s">
        <v>1765</v>
      </c>
      <c r="D16" s="41" t="s">
        <v>1750</v>
      </c>
      <c r="E16" s="26">
        <v>8</v>
      </c>
      <c r="F16" s="60" t="s">
        <v>2158</v>
      </c>
      <c r="G16" s="53" t="s">
        <v>2158</v>
      </c>
      <c r="H16" s="53" t="s">
        <v>2158</v>
      </c>
      <c r="I16" s="60" t="s">
        <v>2158</v>
      </c>
      <c r="J16" s="53" t="s">
        <v>2158</v>
      </c>
      <c r="K16" s="60" t="s">
        <v>2158</v>
      </c>
      <c r="L16" s="53" t="s">
        <v>2158</v>
      </c>
      <c r="N16" s="84" t="str">
        <f t="shared" si="0"/>
        <v>-9999</v>
      </c>
      <c r="O16" s="84" t="str">
        <f t="shared" si="1"/>
        <v>-9999</v>
      </c>
    </row>
    <row r="17" spans="1:15">
      <c r="A17" s="26">
        <v>540091</v>
      </c>
      <c r="B17" s="41" t="s">
        <v>1766</v>
      </c>
      <c r="C17" s="27" t="s">
        <v>1765</v>
      </c>
      <c r="D17" s="41" t="s">
        <v>1750</v>
      </c>
      <c r="E17" s="26">
        <v>8</v>
      </c>
      <c r="F17" s="60" t="s">
        <v>2158</v>
      </c>
      <c r="G17" s="53" t="s">
        <v>2158</v>
      </c>
      <c r="H17" s="53" t="s">
        <v>2158</v>
      </c>
      <c r="I17" s="60" t="s">
        <v>2158</v>
      </c>
      <c r="J17" s="53" t="s">
        <v>2158</v>
      </c>
      <c r="K17" s="60" t="s">
        <v>2158</v>
      </c>
      <c r="L17" s="53" t="s">
        <v>2158</v>
      </c>
      <c r="N17" s="84" t="str">
        <f t="shared" si="0"/>
        <v>-9999</v>
      </c>
      <c r="O17" s="84" t="str">
        <f t="shared" si="1"/>
        <v>-9999</v>
      </c>
    </row>
    <row r="18" spans="1:15">
      <c r="A18" s="26">
        <v>540155</v>
      </c>
      <c r="B18" s="41" t="s">
        <v>1767</v>
      </c>
      <c r="C18" s="27" t="s">
        <v>1765</v>
      </c>
      <c r="D18" s="41" t="s">
        <v>1750</v>
      </c>
      <c r="E18" s="26">
        <v>8</v>
      </c>
      <c r="F18" s="60" t="s">
        <v>2158</v>
      </c>
      <c r="G18" s="53" t="s">
        <v>2158</v>
      </c>
      <c r="H18" s="53" t="s">
        <v>2158</v>
      </c>
      <c r="I18" s="60" t="s">
        <v>2158</v>
      </c>
      <c r="J18" s="53" t="s">
        <v>2158</v>
      </c>
      <c r="K18" s="60" t="s">
        <v>2158</v>
      </c>
      <c r="L18" s="53">
        <v>9</v>
      </c>
      <c r="N18" s="84" t="str">
        <f t="shared" si="0"/>
        <v>-9999</v>
      </c>
      <c r="O18" s="84" t="str">
        <f t="shared" si="1"/>
        <v>-9999</v>
      </c>
    </row>
    <row r="19" spans="1:15">
      <c r="A19" s="26">
        <v>540290</v>
      </c>
      <c r="B19" s="41" t="s">
        <v>1768</v>
      </c>
      <c r="C19" s="27" t="s">
        <v>1769</v>
      </c>
      <c r="D19" s="41" t="s">
        <v>1750</v>
      </c>
      <c r="E19" s="26">
        <v>1</v>
      </c>
      <c r="F19" s="60" t="s">
        <v>2158</v>
      </c>
      <c r="G19" s="53" t="s">
        <v>2158</v>
      </c>
      <c r="H19" s="53" t="s">
        <v>2158</v>
      </c>
      <c r="I19" s="60" t="s">
        <v>2158</v>
      </c>
      <c r="J19" s="53" t="s">
        <v>2158</v>
      </c>
      <c r="K19" s="60" t="s">
        <v>2158</v>
      </c>
      <c r="L19" s="53" t="s">
        <v>2158</v>
      </c>
      <c r="N19" s="84" t="str">
        <f t="shared" si="0"/>
        <v>-9999</v>
      </c>
      <c r="O19" s="84" t="str">
        <f t="shared" si="1"/>
        <v>-9999</v>
      </c>
    </row>
    <row r="20" spans="1:15">
      <c r="A20" s="26">
        <v>540275</v>
      </c>
      <c r="B20" s="41" t="s">
        <v>2060</v>
      </c>
      <c r="C20" s="27" t="s">
        <v>1771</v>
      </c>
      <c r="D20" s="41" t="s">
        <v>1750</v>
      </c>
      <c r="E20" s="26">
        <v>10</v>
      </c>
      <c r="F20" s="60" t="s">
        <v>2158</v>
      </c>
      <c r="G20" s="53" t="s">
        <v>2158</v>
      </c>
      <c r="H20" s="53" t="s">
        <v>2158</v>
      </c>
      <c r="I20" s="60" t="s">
        <v>2158</v>
      </c>
      <c r="J20" s="53" t="s">
        <v>2158</v>
      </c>
      <c r="K20" s="60" t="s">
        <v>2158</v>
      </c>
      <c r="L20" s="53" t="s">
        <v>2158</v>
      </c>
      <c r="N20" s="84" t="str">
        <f t="shared" si="0"/>
        <v>-9999</v>
      </c>
      <c r="O20" s="84" t="str">
        <f t="shared" si="1"/>
        <v>-9999</v>
      </c>
    </row>
    <row r="21" spans="1:15">
      <c r="A21" s="26">
        <v>540080</v>
      </c>
      <c r="B21" s="41" t="s">
        <v>1770</v>
      </c>
      <c r="C21" s="27" t="s">
        <v>1771</v>
      </c>
      <c r="D21" s="41" t="s">
        <v>1750</v>
      </c>
      <c r="E21" s="26">
        <v>10</v>
      </c>
      <c r="F21" s="60" t="s">
        <v>2158</v>
      </c>
      <c r="G21" s="53" t="s">
        <v>2158</v>
      </c>
      <c r="H21" s="53" t="s">
        <v>2158</v>
      </c>
      <c r="I21" s="60" t="s">
        <v>2158</v>
      </c>
      <c r="J21" s="53" t="s">
        <v>2158</v>
      </c>
      <c r="K21" s="60" t="s">
        <v>2158</v>
      </c>
      <c r="L21" s="53" t="s">
        <v>2158</v>
      </c>
      <c r="N21" s="84" t="str">
        <f t="shared" si="0"/>
        <v>-9999</v>
      </c>
      <c r="O21" s="84" t="str">
        <f t="shared" si="1"/>
        <v>-9999</v>
      </c>
    </row>
    <row r="22" spans="1:15">
      <c r="A22" s="26">
        <v>540288</v>
      </c>
      <c r="B22" s="41" t="s">
        <v>1773</v>
      </c>
      <c r="C22" s="27" t="s">
        <v>1774</v>
      </c>
      <c r="D22" s="41" t="s">
        <v>1750</v>
      </c>
      <c r="E22" s="26">
        <v>4</v>
      </c>
      <c r="F22" s="60" t="s">
        <v>2158</v>
      </c>
      <c r="G22" s="53" t="s">
        <v>2158</v>
      </c>
      <c r="H22" s="53" t="s">
        <v>2158</v>
      </c>
      <c r="I22" s="60" t="s">
        <v>2158</v>
      </c>
      <c r="J22" s="53" t="s">
        <v>2158</v>
      </c>
      <c r="K22" s="60" t="s">
        <v>2158</v>
      </c>
      <c r="L22" s="53" t="s">
        <v>2158</v>
      </c>
      <c r="N22" s="84" t="str">
        <f t="shared" si="0"/>
        <v>-9999</v>
      </c>
      <c r="O22" s="84" t="str">
        <f t="shared" si="1"/>
        <v>-9999</v>
      </c>
    </row>
    <row r="23" spans="1:15">
      <c r="A23" s="26">
        <v>540284</v>
      </c>
      <c r="B23" s="41" t="s">
        <v>1775</v>
      </c>
      <c r="C23" s="27" t="s">
        <v>1776</v>
      </c>
      <c r="D23" s="41" t="s">
        <v>1750</v>
      </c>
      <c r="E23" s="26">
        <v>6</v>
      </c>
      <c r="F23" s="60" t="s">
        <v>2158</v>
      </c>
      <c r="G23" s="53" t="s">
        <v>2158</v>
      </c>
      <c r="H23" s="53" t="s">
        <v>2158</v>
      </c>
      <c r="I23" s="60" t="s">
        <v>2158</v>
      </c>
      <c r="J23" s="53" t="s">
        <v>2158</v>
      </c>
      <c r="K23" s="60" t="s">
        <v>2158</v>
      </c>
      <c r="L23" s="53" t="s">
        <v>2158</v>
      </c>
      <c r="N23" s="84" t="str">
        <f t="shared" si="0"/>
        <v>-9999</v>
      </c>
      <c r="O23" s="84" t="str">
        <f t="shared" si="1"/>
        <v>-9999</v>
      </c>
    </row>
    <row r="24" spans="1:15">
      <c r="A24" s="26">
        <v>540270</v>
      </c>
      <c r="B24" s="41" t="s">
        <v>1777</v>
      </c>
      <c r="C24" s="27" t="s">
        <v>1776</v>
      </c>
      <c r="D24" s="41" t="s">
        <v>1750</v>
      </c>
      <c r="E24" s="26">
        <v>6</v>
      </c>
      <c r="F24" s="60" t="s">
        <v>2158</v>
      </c>
      <c r="G24" s="53" t="s">
        <v>2158</v>
      </c>
      <c r="H24" s="53" t="s">
        <v>2158</v>
      </c>
      <c r="I24" s="60" t="s">
        <v>2158</v>
      </c>
      <c r="J24" s="53" t="s">
        <v>2158</v>
      </c>
      <c r="K24" s="60" t="s">
        <v>2158</v>
      </c>
      <c r="L24" s="53">
        <v>0</v>
      </c>
      <c r="N24" s="84" t="str">
        <f t="shared" si="0"/>
        <v>-9999</v>
      </c>
      <c r="O24" s="84" t="str">
        <f t="shared" si="1"/>
        <v>-9999</v>
      </c>
    </row>
    <row r="25" spans="1:15">
      <c r="A25" s="26">
        <v>540269</v>
      </c>
      <c r="B25" s="41" t="s">
        <v>2069</v>
      </c>
      <c r="C25" s="27" t="s">
        <v>1776</v>
      </c>
      <c r="D25" s="41" t="s">
        <v>1750</v>
      </c>
      <c r="E25" s="26">
        <v>6</v>
      </c>
      <c r="F25" s="60" t="s">
        <v>2158</v>
      </c>
      <c r="G25" s="53" t="s">
        <v>2158</v>
      </c>
      <c r="H25" s="53" t="s">
        <v>2158</v>
      </c>
      <c r="I25" s="60" t="s">
        <v>2158</v>
      </c>
      <c r="J25" s="53" t="s">
        <v>2158</v>
      </c>
      <c r="K25" s="60" t="s">
        <v>2158</v>
      </c>
      <c r="L25" s="53">
        <v>0</v>
      </c>
      <c r="N25" s="84" t="str">
        <f t="shared" si="0"/>
        <v>-9999</v>
      </c>
      <c r="O25" s="84" t="str">
        <f t="shared" si="1"/>
        <v>-9999</v>
      </c>
    </row>
    <row r="26" spans="1:15">
      <c r="A26" s="26">
        <v>540137</v>
      </c>
      <c r="B26" s="41" t="s">
        <v>1778</v>
      </c>
      <c r="C26" s="27" t="s">
        <v>1776</v>
      </c>
      <c r="D26" s="41" t="s">
        <v>1750</v>
      </c>
      <c r="E26" s="26">
        <v>6</v>
      </c>
      <c r="F26" s="60" t="s">
        <v>2158</v>
      </c>
      <c r="G26" s="53" t="s">
        <v>2158</v>
      </c>
      <c r="H26" s="53" t="s">
        <v>2158</v>
      </c>
      <c r="I26" s="60" t="s">
        <v>2158</v>
      </c>
      <c r="J26" s="53" t="s">
        <v>2158</v>
      </c>
      <c r="K26" s="60" t="s">
        <v>2158</v>
      </c>
      <c r="L26" s="53" t="s">
        <v>2158</v>
      </c>
      <c r="N26" s="84" t="str">
        <f t="shared" si="0"/>
        <v>-9999</v>
      </c>
      <c r="O26" s="84" t="str">
        <f t="shared" si="1"/>
        <v>-9999</v>
      </c>
    </row>
    <row r="27" spans="1:15">
      <c r="A27" s="26">
        <v>540262</v>
      </c>
      <c r="B27" s="41" t="s">
        <v>2080</v>
      </c>
      <c r="C27" s="27" t="s">
        <v>1943</v>
      </c>
      <c r="D27" s="41" t="s">
        <v>1750</v>
      </c>
      <c r="E27" s="26">
        <v>5</v>
      </c>
      <c r="F27" s="60" t="s">
        <v>2158</v>
      </c>
      <c r="G27" s="53" t="s">
        <v>2158</v>
      </c>
      <c r="H27" s="53" t="s">
        <v>2158</v>
      </c>
      <c r="I27" s="60" t="s">
        <v>2158</v>
      </c>
      <c r="J27" s="53" t="s">
        <v>2158</v>
      </c>
      <c r="K27" s="60" t="s">
        <v>2158</v>
      </c>
      <c r="L27" s="53">
        <v>17</v>
      </c>
      <c r="N27" s="84" t="str">
        <f t="shared" si="0"/>
        <v>-9999</v>
      </c>
      <c r="O27" s="84" t="str">
        <f t="shared" si="1"/>
        <v>-9999</v>
      </c>
    </row>
    <row r="28" spans="1:15">
      <c r="A28" s="26">
        <v>540132</v>
      </c>
      <c r="B28" s="41" t="s">
        <v>2082</v>
      </c>
      <c r="C28" s="27" t="s">
        <v>1943</v>
      </c>
      <c r="D28" s="41" t="s">
        <v>1750</v>
      </c>
      <c r="E28" s="24">
        <v>5</v>
      </c>
      <c r="F28" s="60" t="s">
        <v>2158</v>
      </c>
      <c r="G28" s="53" t="s">
        <v>2158</v>
      </c>
      <c r="H28" s="53" t="s">
        <v>2158</v>
      </c>
      <c r="I28" s="60" t="s">
        <v>2158</v>
      </c>
      <c r="J28" s="53" t="s">
        <v>2158</v>
      </c>
      <c r="K28" s="60" t="s">
        <v>2158</v>
      </c>
      <c r="L28" s="53">
        <v>1</v>
      </c>
      <c r="N28" s="84" t="str">
        <f t="shared" si="0"/>
        <v>-9999</v>
      </c>
      <c r="O28" s="84" t="str">
        <f t="shared" si="1"/>
        <v>-9999</v>
      </c>
    </row>
    <row r="29" spans="1:15">
      <c r="A29" s="26">
        <v>540263</v>
      </c>
      <c r="B29" s="41" t="s">
        <v>2083</v>
      </c>
      <c r="C29" s="27" t="s">
        <v>1943</v>
      </c>
      <c r="D29" s="41" t="s">
        <v>1750</v>
      </c>
      <c r="E29" s="26">
        <v>5</v>
      </c>
      <c r="F29" s="60" t="s">
        <v>2158</v>
      </c>
      <c r="G29" s="53" t="s">
        <v>2158</v>
      </c>
      <c r="H29" s="53" t="s">
        <v>2158</v>
      </c>
      <c r="I29" s="60" t="s">
        <v>2158</v>
      </c>
      <c r="J29" s="53" t="s">
        <v>2158</v>
      </c>
      <c r="K29" s="60" t="s">
        <v>2158</v>
      </c>
      <c r="L29" s="53">
        <v>15</v>
      </c>
      <c r="N29" s="84" t="str">
        <f t="shared" si="0"/>
        <v>-9999</v>
      </c>
      <c r="O29" s="84" t="str">
        <f t="shared" si="1"/>
        <v>-9999</v>
      </c>
    </row>
    <row r="30" spans="1:15">
      <c r="A30" s="26">
        <v>540042</v>
      </c>
      <c r="B30" s="41" t="s">
        <v>1779</v>
      </c>
      <c r="C30" s="27" t="s">
        <v>1780</v>
      </c>
      <c r="D30" s="41" t="s">
        <v>1750</v>
      </c>
      <c r="E30" s="26">
        <v>5</v>
      </c>
      <c r="F30" s="60" t="s">
        <v>2158</v>
      </c>
      <c r="G30" s="53" t="s">
        <v>2158</v>
      </c>
      <c r="H30" s="53" t="s">
        <v>2158</v>
      </c>
      <c r="I30" s="60" t="s">
        <v>2158</v>
      </c>
      <c r="J30" s="53" t="s">
        <v>2158</v>
      </c>
      <c r="K30" s="60" t="s">
        <v>2158</v>
      </c>
      <c r="L30" s="53" t="s">
        <v>2158</v>
      </c>
      <c r="N30" s="84" t="str">
        <f t="shared" si="0"/>
        <v>-9999</v>
      </c>
      <c r="O30" s="84" t="str">
        <f t="shared" si="1"/>
        <v>-9999</v>
      </c>
    </row>
    <row r="31" spans="1:15">
      <c r="A31" s="48">
        <v>540152</v>
      </c>
      <c r="B31" s="49" t="s">
        <v>1781</v>
      </c>
      <c r="C31" s="28" t="s">
        <v>1782</v>
      </c>
      <c r="D31" s="49" t="s">
        <v>1750</v>
      </c>
      <c r="E31" s="86">
        <v>10</v>
      </c>
      <c r="F31" s="61">
        <v>706916</v>
      </c>
      <c r="G31" s="58">
        <v>296</v>
      </c>
      <c r="H31" s="58">
        <v>348</v>
      </c>
      <c r="I31" s="61">
        <v>53938000</v>
      </c>
      <c r="J31" s="59">
        <v>2873</v>
      </c>
      <c r="K31" s="61">
        <v>28001514</v>
      </c>
      <c r="L31" s="54">
        <v>2842</v>
      </c>
      <c r="N31" s="87">
        <f t="shared" si="0"/>
        <v>1</v>
      </c>
      <c r="O31" s="87">
        <f t="shared" si="1"/>
        <v>0.99199999999999999</v>
      </c>
    </row>
    <row r="32" spans="1:15">
      <c r="A32" s="29">
        <v>545536</v>
      </c>
      <c r="B32" s="42" t="s">
        <v>1783</v>
      </c>
      <c r="C32" s="30" t="s">
        <v>1784</v>
      </c>
      <c r="D32" s="42" t="s">
        <v>1785</v>
      </c>
      <c r="E32" s="29">
        <v>2</v>
      </c>
      <c r="F32" s="72">
        <v>380914</v>
      </c>
      <c r="G32" s="73">
        <v>243</v>
      </c>
      <c r="H32" s="73">
        <v>313</v>
      </c>
      <c r="I32" s="72">
        <v>45040000</v>
      </c>
      <c r="J32" s="75">
        <v>2298</v>
      </c>
      <c r="K32" s="72">
        <v>31712808</v>
      </c>
      <c r="L32" s="74">
        <v>5219</v>
      </c>
      <c r="N32" s="87">
        <f t="shared" si="0"/>
        <v>0.996</v>
      </c>
      <c r="O32" s="87">
        <f t="shared" si="1"/>
        <v>1</v>
      </c>
    </row>
    <row r="33" spans="1:15">
      <c r="A33" s="29">
        <v>540070</v>
      </c>
      <c r="B33" s="42" t="s">
        <v>1786</v>
      </c>
      <c r="C33" s="30" t="s">
        <v>1787</v>
      </c>
      <c r="D33" s="42" t="s">
        <v>1785</v>
      </c>
      <c r="E33" s="29">
        <v>3</v>
      </c>
      <c r="F33" s="72">
        <v>989494</v>
      </c>
      <c r="G33" s="73">
        <v>605</v>
      </c>
      <c r="H33" s="73">
        <v>808</v>
      </c>
      <c r="I33" s="72">
        <v>137676000</v>
      </c>
      <c r="J33" s="75">
        <v>1636</v>
      </c>
      <c r="K33" s="72">
        <v>29907217</v>
      </c>
      <c r="L33" s="74">
        <v>8576</v>
      </c>
      <c r="N33" s="87">
        <f t="shared" si="0"/>
        <v>0.99199999999999999</v>
      </c>
      <c r="O33" s="87">
        <f t="shared" si="1"/>
        <v>0.996</v>
      </c>
    </row>
    <row r="34" spans="1:15">
      <c r="A34" s="29">
        <v>540133</v>
      </c>
      <c r="B34" s="42" t="s">
        <v>1790</v>
      </c>
      <c r="C34" s="30" t="s">
        <v>1791</v>
      </c>
      <c r="D34" s="42" t="s">
        <v>1785</v>
      </c>
      <c r="E34" s="29">
        <v>2</v>
      </c>
      <c r="F34" s="72">
        <v>149590</v>
      </c>
      <c r="G34" s="73">
        <v>140</v>
      </c>
      <c r="H34" s="73">
        <v>204</v>
      </c>
      <c r="I34" s="72">
        <v>33747000</v>
      </c>
      <c r="J34" s="73">
        <v>955</v>
      </c>
      <c r="K34" s="72">
        <v>12527368</v>
      </c>
      <c r="L34" s="74">
        <v>3237</v>
      </c>
      <c r="N34" s="87">
        <f t="shared" si="0"/>
        <v>0.98799999999999999</v>
      </c>
      <c r="O34" s="87">
        <f t="shared" si="1"/>
        <v>0.98399999999999999</v>
      </c>
    </row>
    <row r="35" spans="1:15">
      <c r="A35" s="29">
        <v>540217</v>
      </c>
      <c r="B35" s="42" t="s">
        <v>1792</v>
      </c>
      <c r="C35" s="30" t="s">
        <v>1793</v>
      </c>
      <c r="D35" s="42" t="s">
        <v>1785</v>
      </c>
      <c r="E35" s="29">
        <v>1</v>
      </c>
      <c r="F35" s="72">
        <v>187497</v>
      </c>
      <c r="G35" s="73">
        <v>109</v>
      </c>
      <c r="H35" s="73">
        <v>186</v>
      </c>
      <c r="I35" s="72">
        <v>28825000</v>
      </c>
      <c r="J35" s="73">
        <v>680</v>
      </c>
      <c r="K35" s="72">
        <v>8529277</v>
      </c>
      <c r="L35" s="74">
        <v>2153</v>
      </c>
      <c r="N35" s="87">
        <f t="shared" si="0"/>
        <v>0.98399999999999999</v>
      </c>
      <c r="O35" s="87">
        <f t="shared" si="1"/>
        <v>0.97199999999999998</v>
      </c>
    </row>
    <row r="36" spans="1:15">
      <c r="A36" s="29">
        <v>540213</v>
      </c>
      <c r="B36" s="42" t="s">
        <v>1788</v>
      </c>
      <c r="C36" s="30" t="s">
        <v>1780</v>
      </c>
      <c r="D36" s="42" t="s">
        <v>1785</v>
      </c>
      <c r="E36" s="29">
        <v>5</v>
      </c>
      <c r="F36" s="72">
        <v>161487</v>
      </c>
      <c r="G36" s="73">
        <v>118</v>
      </c>
      <c r="H36" s="73">
        <v>157</v>
      </c>
      <c r="I36" s="72">
        <v>27258000</v>
      </c>
      <c r="J36" s="73">
        <v>646</v>
      </c>
      <c r="K36" s="72">
        <v>8482301</v>
      </c>
      <c r="L36" s="74">
        <v>1559</v>
      </c>
      <c r="N36" s="87">
        <f t="shared" si="0"/>
        <v>0.98</v>
      </c>
      <c r="O36" s="87">
        <f t="shared" si="1"/>
        <v>0.96799999999999997</v>
      </c>
    </row>
    <row r="37" spans="1:15">
      <c r="A37" s="26">
        <v>540159</v>
      </c>
      <c r="B37" s="41" t="s">
        <v>1789</v>
      </c>
      <c r="C37" s="27" t="s">
        <v>1774</v>
      </c>
      <c r="D37" s="41" t="s">
        <v>1750</v>
      </c>
      <c r="E37" s="26">
        <v>4</v>
      </c>
      <c r="F37" s="60">
        <v>207982</v>
      </c>
      <c r="G37" s="63">
        <v>71</v>
      </c>
      <c r="H37" s="63">
        <v>88</v>
      </c>
      <c r="I37" s="60">
        <v>17380000</v>
      </c>
      <c r="J37" s="63">
        <v>585</v>
      </c>
      <c r="K37" s="60">
        <v>13448016</v>
      </c>
      <c r="L37" s="53">
        <v>400</v>
      </c>
      <c r="N37" s="87">
        <f t="shared" si="0"/>
        <v>0.97599999999999998</v>
      </c>
      <c r="O37" s="87">
        <f t="shared" si="1"/>
        <v>0.98799999999999999</v>
      </c>
    </row>
    <row r="38" spans="1:15">
      <c r="A38" s="29">
        <v>540114</v>
      </c>
      <c r="B38" s="42" t="s">
        <v>1854</v>
      </c>
      <c r="C38" s="30" t="s">
        <v>1842</v>
      </c>
      <c r="D38" s="42" t="s">
        <v>1785</v>
      </c>
      <c r="E38" s="29">
        <v>1</v>
      </c>
      <c r="F38" s="72">
        <v>64760</v>
      </c>
      <c r="G38" s="73">
        <v>34</v>
      </c>
      <c r="H38" s="73">
        <v>65</v>
      </c>
      <c r="I38" s="72">
        <v>8135000</v>
      </c>
      <c r="J38" s="73">
        <v>567</v>
      </c>
      <c r="K38" s="72">
        <v>3256994</v>
      </c>
      <c r="L38" s="74">
        <v>2331</v>
      </c>
      <c r="N38" s="87">
        <f t="shared" si="0"/>
        <v>0.97199999999999998</v>
      </c>
      <c r="O38" s="87">
        <f t="shared" si="1"/>
        <v>0.89900000000000002</v>
      </c>
    </row>
    <row r="39" spans="1:15">
      <c r="A39" s="26">
        <v>540138</v>
      </c>
      <c r="B39" s="41" t="s">
        <v>1861</v>
      </c>
      <c r="C39" s="27" t="s">
        <v>1791</v>
      </c>
      <c r="D39" s="41" t="s">
        <v>1750</v>
      </c>
      <c r="E39" s="26">
        <v>2</v>
      </c>
      <c r="F39" s="60">
        <v>12149</v>
      </c>
      <c r="G39" s="63">
        <v>5</v>
      </c>
      <c r="H39" s="63">
        <v>17</v>
      </c>
      <c r="I39" s="60">
        <v>4177000</v>
      </c>
      <c r="J39" s="63">
        <v>532</v>
      </c>
      <c r="K39" s="60">
        <v>12026701</v>
      </c>
      <c r="L39" s="53">
        <v>40</v>
      </c>
      <c r="N39" s="87">
        <f t="shared" si="0"/>
        <v>0.96799999999999997</v>
      </c>
      <c r="O39" s="87">
        <f t="shared" si="1"/>
        <v>0.98</v>
      </c>
    </row>
    <row r="40" spans="1:15">
      <c r="A40" s="29">
        <v>540040</v>
      </c>
      <c r="B40" s="42" t="s">
        <v>1833</v>
      </c>
      <c r="C40" s="30" t="s">
        <v>1834</v>
      </c>
      <c r="D40" s="42" t="s">
        <v>1785</v>
      </c>
      <c r="E40" s="29">
        <v>4</v>
      </c>
      <c r="F40" s="72">
        <v>152712</v>
      </c>
      <c r="G40" s="73">
        <v>85</v>
      </c>
      <c r="H40" s="73">
        <v>154</v>
      </c>
      <c r="I40" s="72">
        <v>35913000</v>
      </c>
      <c r="J40" s="73">
        <v>475</v>
      </c>
      <c r="K40" s="72">
        <v>10679793</v>
      </c>
      <c r="L40" s="74">
        <v>1000</v>
      </c>
      <c r="N40" s="87">
        <f t="shared" si="0"/>
        <v>0.96499999999999997</v>
      </c>
      <c r="O40" s="87">
        <f t="shared" si="1"/>
        <v>0.97599999999999998</v>
      </c>
    </row>
    <row r="41" spans="1:15">
      <c r="A41" s="29">
        <v>540186</v>
      </c>
      <c r="B41" s="42" t="s">
        <v>1796</v>
      </c>
      <c r="C41" s="30" t="s">
        <v>1797</v>
      </c>
      <c r="D41" s="42" t="s">
        <v>1785</v>
      </c>
      <c r="E41" s="29">
        <v>1</v>
      </c>
      <c r="F41" s="72">
        <v>82572</v>
      </c>
      <c r="G41" s="73">
        <v>81</v>
      </c>
      <c r="H41" s="73">
        <v>101</v>
      </c>
      <c r="I41" s="72">
        <v>15029000</v>
      </c>
      <c r="J41" s="73">
        <v>444</v>
      </c>
      <c r="K41" s="72">
        <v>7679227</v>
      </c>
      <c r="L41" s="74">
        <v>924</v>
      </c>
      <c r="N41" s="87">
        <f t="shared" si="0"/>
        <v>0.96099999999999997</v>
      </c>
      <c r="O41" s="87">
        <f t="shared" si="1"/>
        <v>0.96499999999999997</v>
      </c>
    </row>
    <row r="42" spans="1:15">
      <c r="A42" s="29">
        <v>540282</v>
      </c>
      <c r="B42" s="42" t="s">
        <v>1798</v>
      </c>
      <c r="C42" s="30" t="s">
        <v>1749</v>
      </c>
      <c r="D42" s="42" t="s">
        <v>1785</v>
      </c>
      <c r="E42" s="29">
        <v>9</v>
      </c>
      <c r="F42" s="72">
        <v>110593</v>
      </c>
      <c r="G42" s="73">
        <v>56</v>
      </c>
      <c r="H42" s="73">
        <v>109</v>
      </c>
      <c r="I42" s="72">
        <v>24278000</v>
      </c>
      <c r="J42" s="73">
        <v>378</v>
      </c>
      <c r="K42" s="72">
        <v>5517937</v>
      </c>
      <c r="L42" s="74">
        <v>630</v>
      </c>
      <c r="N42" s="87">
        <f t="shared" si="0"/>
        <v>0.95699999999999996</v>
      </c>
      <c r="O42" s="87">
        <f t="shared" si="1"/>
        <v>0.94499999999999995</v>
      </c>
    </row>
    <row r="43" spans="1:15">
      <c r="A43" s="26">
        <v>540056</v>
      </c>
      <c r="B43" s="41" t="s">
        <v>1794</v>
      </c>
      <c r="C43" s="27" t="s">
        <v>1795</v>
      </c>
      <c r="D43" s="41" t="s">
        <v>1750</v>
      </c>
      <c r="E43" s="26">
        <v>6</v>
      </c>
      <c r="F43" s="60">
        <v>89878</v>
      </c>
      <c r="G43" s="63">
        <v>30</v>
      </c>
      <c r="H43" s="63">
        <v>43</v>
      </c>
      <c r="I43" s="60">
        <v>7319000</v>
      </c>
      <c r="J43" s="63">
        <v>374</v>
      </c>
      <c r="K43" s="60">
        <v>2797672</v>
      </c>
      <c r="L43" s="53">
        <v>456</v>
      </c>
      <c r="N43" s="87">
        <f t="shared" si="0"/>
        <v>0.95299999999999996</v>
      </c>
      <c r="O43" s="87">
        <f t="shared" si="1"/>
        <v>0.872</v>
      </c>
    </row>
    <row r="44" spans="1:15">
      <c r="A44" s="26">
        <v>540015</v>
      </c>
      <c r="B44" s="41" t="s">
        <v>1799</v>
      </c>
      <c r="C44" s="27" t="s">
        <v>1752</v>
      </c>
      <c r="D44" s="41" t="s">
        <v>1750</v>
      </c>
      <c r="E44" s="26">
        <v>11</v>
      </c>
      <c r="F44" s="60">
        <v>92066</v>
      </c>
      <c r="G44" s="63">
        <v>77</v>
      </c>
      <c r="H44" s="63">
        <v>78</v>
      </c>
      <c r="I44" s="60">
        <v>7295000</v>
      </c>
      <c r="J44" s="63">
        <v>373</v>
      </c>
      <c r="K44" s="60">
        <v>4019901</v>
      </c>
      <c r="L44" s="53">
        <v>797</v>
      </c>
      <c r="N44" s="87">
        <f t="shared" si="0"/>
        <v>0.94499999999999995</v>
      </c>
      <c r="O44" s="87">
        <f t="shared" si="1"/>
        <v>0.93</v>
      </c>
    </row>
    <row r="45" spans="1:15">
      <c r="A45" s="29">
        <v>540200</v>
      </c>
      <c r="B45" s="42" t="s">
        <v>1825</v>
      </c>
      <c r="C45" s="30" t="s">
        <v>1826</v>
      </c>
      <c r="D45" s="42" t="s">
        <v>1785</v>
      </c>
      <c r="E45" s="29">
        <v>2</v>
      </c>
      <c r="F45" s="72">
        <v>124400</v>
      </c>
      <c r="G45" s="73">
        <v>79</v>
      </c>
      <c r="H45" s="73">
        <v>107</v>
      </c>
      <c r="I45" s="72">
        <v>16849000</v>
      </c>
      <c r="J45" s="73">
        <v>373</v>
      </c>
      <c r="K45" s="72">
        <v>3213693</v>
      </c>
      <c r="L45" s="74">
        <v>2184</v>
      </c>
      <c r="N45" s="87">
        <f t="shared" si="0"/>
        <v>0.94499999999999995</v>
      </c>
      <c r="O45" s="87">
        <f t="shared" si="1"/>
        <v>0.89500000000000002</v>
      </c>
    </row>
    <row r="46" spans="1:15">
      <c r="A46" s="26">
        <v>540073</v>
      </c>
      <c r="B46" s="41" t="s">
        <v>1813</v>
      </c>
      <c r="C46" s="27" t="s">
        <v>1787</v>
      </c>
      <c r="D46" s="41" t="s">
        <v>1750</v>
      </c>
      <c r="E46" s="24">
        <v>3</v>
      </c>
      <c r="F46" s="60">
        <v>319171</v>
      </c>
      <c r="G46" s="63">
        <v>106</v>
      </c>
      <c r="H46" s="63">
        <v>169</v>
      </c>
      <c r="I46" s="60">
        <v>46772000</v>
      </c>
      <c r="J46" s="63">
        <v>357</v>
      </c>
      <c r="K46" s="60">
        <v>1765840</v>
      </c>
      <c r="L46" s="53">
        <v>1823</v>
      </c>
      <c r="N46" s="87">
        <f t="shared" si="0"/>
        <v>0.94099999999999995</v>
      </c>
      <c r="O46" s="84">
        <f t="shared" si="1"/>
        <v>0.79</v>
      </c>
    </row>
    <row r="47" spans="1:15">
      <c r="A47" s="29">
        <v>540169</v>
      </c>
      <c r="B47" s="42" t="s">
        <v>1829</v>
      </c>
      <c r="C47" s="30" t="s">
        <v>1830</v>
      </c>
      <c r="D47" s="42" t="s">
        <v>1785</v>
      </c>
      <c r="E47" s="29">
        <v>1</v>
      </c>
      <c r="F47" s="72">
        <v>89407</v>
      </c>
      <c r="G47" s="73">
        <v>62</v>
      </c>
      <c r="H47" s="73">
        <v>88</v>
      </c>
      <c r="I47" s="72">
        <v>14264000</v>
      </c>
      <c r="J47" s="73">
        <v>343</v>
      </c>
      <c r="K47" s="72">
        <v>2367107</v>
      </c>
      <c r="L47" s="74">
        <v>2320</v>
      </c>
      <c r="N47" s="87">
        <f t="shared" si="0"/>
        <v>0.93700000000000006</v>
      </c>
      <c r="O47" s="87">
        <f t="shared" si="1"/>
        <v>0.84399999999999997</v>
      </c>
    </row>
    <row r="48" spans="1:15">
      <c r="A48" s="29">
        <v>540124</v>
      </c>
      <c r="B48" s="42" t="s">
        <v>1818</v>
      </c>
      <c r="C48" s="30" t="s">
        <v>1763</v>
      </c>
      <c r="D48" s="42" t="s">
        <v>1785</v>
      </c>
      <c r="E48" s="29">
        <v>1</v>
      </c>
      <c r="F48" s="72">
        <v>135609</v>
      </c>
      <c r="G48" s="73">
        <v>74</v>
      </c>
      <c r="H48" s="73">
        <v>103</v>
      </c>
      <c r="I48" s="72">
        <v>19486000</v>
      </c>
      <c r="J48" s="73">
        <v>332</v>
      </c>
      <c r="K48" s="72">
        <v>2405432</v>
      </c>
      <c r="L48" s="74">
        <v>2236</v>
      </c>
      <c r="N48" s="87">
        <f t="shared" si="0"/>
        <v>0.93400000000000005</v>
      </c>
      <c r="O48" s="87">
        <f t="shared" si="1"/>
        <v>0.84799999999999998</v>
      </c>
    </row>
    <row r="49" spans="1:15">
      <c r="A49" s="29">
        <v>540226</v>
      </c>
      <c r="B49" s="42" t="s">
        <v>1814</v>
      </c>
      <c r="C49" s="30" t="s">
        <v>1815</v>
      </c>
      <c r="D49" s="42" t="s">
        <v>1785</v>
      </c>
      <c r="E49" s="29">
        <v>8</v>
      </c>
      <c r="F49" s="72">
        <v>120807</v>
      </c>
      <c r="G49" s="73">
        <v>77</v>
      </c>
      <c r="H49" s="73">
        <v>111</v>
      </c>
      <c r="I49" s="72">
        <v>19773000</v>
      </c>
      <c r="J49" s="73">
        <v>319</v>
      </c>
      <c r="K49" s="72">
        <v>5017309</v>
      </c>
      <c r="L49" s="74">
        <v>1111</v>
      </c>
      <c r="N49" s="87">
        <f t="shared" si="0"/>
        <v>0.93</v>
      </c>
      <c r="O49" s="87">
        <f t="shared" si="1"/>
        <v>0.94099999999999995</v>
      </c>
    </row>
    <row r="50" spans="1:15">
      <c r="A50" s="29">
        <v>540175</v>
      </c>
      <c r="B50" s="42" t="s">
        <v>1802</v>
      </c>
      <c r="C50" s="30" t="s">
        <v>1803</v>
      </c>
      <c r="D50" s="42" t="s">
        <v>1785</v>
      </c>
      <c r="E50" s="29">
        <v>7</v>
      </c>
      <c r="F50" s="72">
        <v>96726</v>
      </c>
      <c r="G50" s="73">
        <v>61</v>
      </c>
      <c r="H50" s="73">
        <v>91</v>
      </c>
      <c r="I50" s="72">
        <v>15919000</v>
      </c>
      <c r="J50" s="73">
        <v>302</v>
      </c>
      <c r="K50" s="72">
        <v>2860933</v>
      </c>
      <c r="L50" s="74">
        <v>1553</v>
      </c>
      <c r="N50" s="87">
        <f t="shared" si="0"/>
        <v>0.92600000000000005</v>
      </c>
      <c r="O50" s="87">
        <f t="shared" si="1"/>
        <v>0.875</v>
      </c>
    </row>
    <row r="51" spans="1:15">
      <c r="A51" s="29">
        <v>540007</v>
      </c>
      <c r="B51" s="42" t="s">
        <v>1843</v>
      </c>
      <c r="C51" s="30" t="s">
        <v>1844</v>
      </c>
      <c r="D51" s="42" t="s">
        <v>1785</v>
      </c>
      <c r="E51" s="29">
        <v>3</v>
      </c>
      <c r="F51" s="72">
        <v>139327</v>
      </c>
      <c r="G51" s="73">
        <v>103</v>
      </c>
      <c r="H51" s="73">
        <v>134</v>
      </c>
      <c r="I51" s="72">
        <v>19466000</v>
      </c>
      <c r="J51" s="73">
        <v>296</v>
      </c>
      <c r="K51" s="72">
        <v>1779443</v>
      </c>
      <c r="L51" s="74">
        <v>3295</v>
      </c>
      <c r="N51" s="87">
        <f t="shared" si="0"/>
        <v>0.92200000000000004</v>
      </c>
      <c r="O51" s="84">
        <f t="shared" si="1"/>
        <v>0.79800000000000004</v>
      </c>
    </row>
    <row r="52" spans="1:15">
      <c r="A52" s="29">
        <v>540088</v>
      </c>
      <c r="B52" s="42" t="s">
        <v>1811</v>
      </c>
      <c r="C52" s="30" t="s">
        <v>1812</v>
      </c>
      <c r="D52" s="42" t="s">
        <v>1785</v>
      </c>
      <c r="E52" s="29">
        <v>2</v>
      </c>
      <c r="F52" s="72">
        <v>83726</v>
      </c>
      <c r="G52" s="73">
        <v>49</v>
      </c>
      <c r="H52" s="73">
        <v>80</v>
      </c>
      <c r="I52" s="72">
        <v>13242000</v>
      </c>
      <c r="J52" s="73">
        <v>294</v>
      </c>
      <c r="K52" s="72">
        <v>4116453</v>
      </c>
      <c r="L52" s="74">
        <v>2543</v>
      </c>
      <c r="N52" s="87">
        <f t="shared" si="0"/>
        <v>0.91800000000000004</v>
      </c>
      <c r="O52" s="87">
        <f t="shared" si="1"/>
        <v>0.93700000000000006</v>
      </c>
    </row>
    <row r="53" spans="1:15">
      <c r="A53" s="29">
        <v>540016</v>
      </c>
      <c r="B53" s="42" t="s">
        <v>1827</v>
      </c>
      <c r="C53" s="30" t="s">
        <v>1828</v>
      </c>
      <c r="D53" s="42" t="s">
        <v>1785</v>
      </c>
      <c r="E53" s="29">
        <v>2</v>
      </c>
      <c r="F53" s="72">
        <v>147600</v>
      </c>
      <c r="G53" s="73">
        <v>93</v>
      </c>
      <c r="H53" s="73">
        <v>152</v>
      </c>
      <c r="I53" s="72">
        <v>28754000</v>
      </c>
      <c r="J53" s="73">
        <v>287</v>
      </c>
      <c r="K53" s="72">
        <v>3329397</v>
      </c>
      <c r="L53" s="74">
        <v>1905</v>
      </c>
      <c r="N53" s="87">
        <f t="shared" si="0"/>
        <v>0.91400000000000003</v>
      </c>
      <c r="O53" s="87">
        <f t="shared" si="1"/>
        <v>0.90600000000000003</v>
      </c>
    </row>
    <row r="54" spans="1:15">
      <c r="A54" s="26">
        <v>540199</v>
      </c>
      <c r="B54" s="41" t="s">
        <v>1807</v>
      </c>
      <c r="C54" s="27" t="s">
        <v>1808</v>
      </c>
      <c r="D54" s="41" t="s">
        <v>1750</v>
      </c>
      <c r="E54" s="26">
        <v>7</v>
      </c>
      <c r="F54" s="60">
        <v>56172</v>
      </c>
      <c r="G54" s="63">
        <v>44</v>
      </c>
      <c r="H54" s="63">
        <v>57</v>
      </c>
      <c r="I54" s="60">
        <v>10354000</v>
      </c>
      <c r="J54" s="63">
        <v>284</v>
      </c>
      <c r="K54" s="60">
        <v>1794326</v>
      </c>
      <c r="L54" s="53">
        <v>630</v>
      </c>
      <c r="N54" s="87">
        <f t="shared" si="0"/>
        <v>0.91</v>
      </c>
      <c r="O54" s="87">
        <f t="shared" si="1"/>
        <v>0.80200000000000005</v>
      </c>
    </row>
    <row r="55" spans="1:15">
      <c r="A55" s="26">
        <v>540036</v>
      </c>
      <c r="B55" s="41" t="s">
        <v>1800</v>
      </c>
      <c r="C55" s="27" t="s">
        <v>1801</v>
      </c>
      <c r="D55" s="41" t="s">
        <v>1750</v>
      </c>
      <c r="E55" s="26">
        <v>7</v>
      </c>
      <c r="F55" s="60">
        <v>48143</v>
      </c>
      <c r="G55" s="63">
        <v>13</v>
      </c>
      <c r="H55" s="63">
        <v>15</v>
      </c>
      <c r="I55" s="60">
        <v>2919000</v>
      </c>
      <c r="J55" s="63">
        <v>280</v>
      </c>
      <c r="K55" s="60">
        <v>3683460</v>
      </c>
      <c r="L55" s="53">
        <v>130</v>
      </c>
      <c r="N55" s="87">
        <f t="shared" si="0"/>
        <v>0.90600000000000003</v>
      </c>
      <c r="O55" s="87">
        <f t="shared" si="1"/>
        <v>0.92200000000000004</v>
      </c>
    </row>
    <row r="56" spans="1:15">
      <c r="A56" s="26">
        <v>540208</v>
      </c>
      <c r="B56" s="41" t="s">
        <v>1823</v>
      </c>
      <c r="C56" s="27" t="s">
        <v>1824</v>
      </c>
      <c r="D56" s="41" t="s">
        <v>1750</v>
      </c>
      <c r="E56" s="26">
        <v>10</v>
      </c>
      <c r="F56" s="60">
        <v>91816</v>
      </c>
      <c r="G56" s="63">
        <v>54</v>
      </c>
      <c r="H56" s="63">
        <v>62</v>
      </c>
      <c r="I56" s="60">
        <v>7952000</v>
      </c>
      <c r="J56" s="63">
        <v>276</v>
      </c>
      <c r="K56" s="60">
        <v>3281144</v>
      </c>
      <c r="L56" s="53">
        <v>795</v>
      </c>
      <c r="N56" s="87">
        <f t="shared" si="0"/>
        <v>0.89900000000000002</v>
      </c>
      <c r="O56" s="87">
        <f t="shared" si="1"/>
        <v>0.90300000000000002</v>
      </c>
    </row>
    <row r="57" spans="1:15">
      <c r="A57" s="26">
        <v>540004</v>
      </c>
      <c r="B57" s="41" t="s">
        <v>1816</v>
      </c>
      <c r="C57" s="27" t="s">
        <v>1817</v>
      </c>
      <c r="D57" s="41" t="s">
        <v>1750</v>
      </c>
      <c r="E57" s="26">
        <v>7</v>
      </c>
      <c r="F57" s="60">
        <v>38947</v>
      </c>
      <c r="G57" s="63">
        <v>25</v>
      </c>
      <c r="H57" s="63">
        <v>28</v>
      </c>
      <c r="I57" s="60">
        <v>2671000</v>
      </c>
      <c r="J57" s="63">
        <v>276</v>
      </c>
      <c r="K57" s="60">
        <v>2759077</v>
      </c>
      <c r="L57" s="53">
        <v>274</v>
      </c>
      <c r="N57" s="87">
        <f t="shared" si="0"/>
        <v>0.89900000000000002</v>
      </c>
      <c r="O57" s="87">
        <f t="shared" si="1"/>
        <v>0.86399999999999999</v>
      </c>
    </row>
    <row r="58" spans="1:15">
      <c r="A58" s="48">
        <v>540018</v>
      </c>
      <c r="B58" s="49" t="s">
        <v>1819</v>
      </c>
      <c r="C58" s="28" t="s">
        <v>1820</v>
      </c>
      <c r="D58" s="49" t="s">
        <v>1750</v>
      </c>
      <c r="E58" s="48">
        <v>2</v>
      </c>
      <c r="F58" s="61">
        <v>90619</v>
      </c>
      <c r="G58" s="58">
        <v>63</v>
      </c>
      <c r="H58" s="58">
        <v>94</v>
      </c>
      <c r="I58" s="61">
        <v>16857000</v>
      </c>
      <c r="J58" s="58">
        <v>273</v>
      </c>
      <c r="K58" s="61">
        <v>3434384</v>
      </c>
      <c r="L58" s="54">
        <v>1212</v>
      </c>
      <c r="N58" s="87">
        <f t="shared" si="0"/>
        <v>0.89500000000000002</v>
      </c>
      <c r="O58" s="87">
        <f t="shared" si="1"/>
        <v>0.91</v>
      </c>
    </row>
    <row r="59" spans="1:15">
      <c r="A59" s="26">
        <v>540123</v>
      </c>
      <c r="B59" s="41" t="s">
        <v>1841</v>
      </c>
      <c r="C59" s="27" t="s">
        <v>1842</v>
      </c>
      <c r="D59" s="41" t="s">
        <v>1750</v>
      </c>
      <c r="E59" s="26">
        <v>1</v>
      </c>
      <c r="F59" s="60">
        <v>104757</v>
      </c>
      <c r="G59" s="63">
        <v>35</v>
      </c>
      <c r="H59" s="63">
        <v>55</v>
      </c>
      <c r="I59" s="60">
        <v>8289000</v>
      </c>
      <c r="J59" s="63">
        <v>261</v>
      </c>
      <c r="K59" s="60">
        <v>2025701</v>
      </c>
      <c r="L59" s="53">
        <v>358</v>
      </c>
      <c r="N59" s="87">
        <f t="shared" si="0"/>
        <v>0.89100000000000001</v>
      </c>
      <c r="O59" s="87">
        <f t="shared" si="1"/>
        <v>0.81699999999999995</v>
      </c>
    </row>
    <row r="60" spans="1:15">
      <c r="A60" s="29">
        <v>540107</v>
      </c>
      <c r="B60" s="42" t="s">
        <v>1850</v>
      </c>
      <c r="C60" s="30" t="s">
        <v>1851</v>
      </c>
      <c r="D60" s="42" t="s">
        <v>1785</v>
      </c>
      <c r="E60" s="62">
        <v>10</v>
      </c>
      <c r="F60" s="72">
        <v>66653</v>
      </c>
      <c r="G60" s="73">
        <v>46</v>
      </c>
      <c r="H60" s="73">
        <v>70</v>
      </c>
      <c r="I60" s="72">
        <v>8776000</v>
      </c>
      <c r="J60" s="73">
        <v>254</v>
      </c>
      <c r="K60" s="72">
        <v>1359045</v>
      </c>
      <c r="L60" s="74">
        <v>690</v>
      </c>
      <c r="N60" s="87">
        <f t="shared" si="0"/>
        <v>0.88700000000000001</v>
      </c>
      <c r="O60" s="84">
        <f t="shared" si="1"/>
        <v>0.751</v>
      </c>
    </row>
    <row r="61" spans="1:15">
      <c r="A61" s="26">
        <v>540194</v>
      </c>
      <c r="B61" s="41" t="s">
        <v>1805</v>
      </c>
      <c r="C61" s="27" t="s">
        <v>1806</v>
      </c>
      <c r="D61" s="41" t="s">
        <v>1750</v>
      </c>
      <c r="E61" s="26">
        <v>7</v>
      </c>
      <c r="F61" s="60">
        <v>78287</v>
      </c>
      <c r="G61" s="63">
        <v>52</v>
      </c>
      <c r="H61" s="63">
        <v>56</v>
      </c>
      <c r="I61" s="60">
        <v>10147000</v>
      </c>
      <c r="J61" s="63">
        <v>251</v>
      </c>
      <c r="K61" s="60">
        <v>6223178</v>
      </c>
      <c r="L61" s="53">
        <v>249</v>
      </c>
      <c r="N61" s="87">
        <f t="shared" si="0"/>
        <v>0.88300000000000001</v>
      </c>
      <c r="O61" s="87">
        <f t="shared" si="1"/>
        <v>0.95299999999999996</v>
      </c>
    </row>
    <row r="62" spans="1:15">
      <c r="A62" s="26">
        <v>540087</v>
      </c>
      <c r="B62" s="41" t="s">
        <v>1876</v>
      </c>
      <c r="C62" s="27" t="s">
        <v>1877</v>
      </c>
      <c r="D62" s="41" t="s">
        <v>1750</v>
      </c>
      <c r="E62" s="26">
        <v>7</v>
      </c>
      <c r="F62" s="60">
        <v>30300</v>
      </c>
      <c r="G62" s="63">
        <v>14</v>
      </c>
      <c r="H62" s="63">
        <v>19</v>
      </c>
      <c r="I62" s="60">
        <v>3255000</v>
      </c>
      <c r="J62" s="63">
        <v>225</v>
      </c>
      <c r="K62" s="60">
        <v>1142070</v>
      </c>
      <c r="L62" s="53">
        <v>350</v>
      </c>
      <c r="N62" s="87">
        <f t="shared" si="0"/>
        <v>0.879</v>
      </c>
      <c r="O62" s="84">
        <f t="shared" si="1"/>
        <v>0.73199999999999998</v>
      </c>
    </row>
    <row r="63" spans="1:15">
      <c r="A63" s="29">
        <v>540164</v>
      </c>
      <c r="B63" s="42" t="s">
        <v>1809</v>
      </c>
      <c r="C63" s="30" t="s">
        <v>1810</v>
      </c>
      <c r="D63" s="42" t="s">
        <v>1785</v>
      </c>
      <c r="E63" s="29">
        <v>3</v>
      </c>
      <c r="F63" s="72">
        <v>198997</v>
      </c>
      <c r="G63" s="73">
        <v>114</v>
      </c>
      <c r="H63" s="73">
        <v>187</v>
      </c>
      <c r="I63" s="72">
        <v>45858000</v>
      </c>
      <c r="J63" s="73">
        <v>219</v>
      </c>
      <c r="K63" s="72">
        <v>2639277</v>
      </c>
      <c r="L63" s="74">
        <v>1876</v>
      </c>
      <c r="N63" s="87">
        <f t="shared" si="0"/>
        <v>0.872</v>
      </c>
      <c r="O63" s="87">
        <f t="shared" si="1"/>
        <v>0.86</v>
      </c>
    </row>
    <row r="64" spans="1:15">
      <c r="A64" s="26">
        <v>540177</v>
      </c>
      <c r="B64" s="41" t="s">
        <v>1804</v>
      </c>
      <c r="C64" s="27" t="s">
        <v>1803</v>
      </c>
      <c r="D64" s="41" t="s">
        <v>1750</v>
      </c>
      <c r="E64" s="26">
        <v>7</v>
      </c>
      <c r="F64" s="60">
        <v>36454</v>
      </c>
      <c r="G64" s="63">
        <v>15</v>
      </c>
      <c r="H64" s="63">
        <v>36</v>
      </c>
      <c r="I64" s="60">
        <v>7929000</v>
      </c>
      <c r="J64" s="63">
        <v>219</v>
      </c>
      <c r="K64" s="60">
        <v>1690103</v>
      </c>
      <c r="L64" s="53">
        <v>227</v>
      </c>
      <c r="N64" s="87">
        <f t="shared" si="0"/>
        <v>0.872</v>
      </c>
      <c r="O64" s="84">
        <f t="shared" si="1"/>
        <v>0.78600000000000003</v>
      </c>
    </row>
    <row r="65" spans="1:15">
      <c r="A65" s="29">
        <v>540026</v>
      </c>
      <c r="B65" s="42" t="s">
        <v>1858</v>
      </c>
      <c r="C65" s="30" t="s">
        <v>1755</v>
      </c>
      <c r="D65" s="42" t="s">
        <v>1785</v>
      </c>
      <c r="E65" s="29">
        <v>4</v>
      </c>
      <c r="F65" s="72">
        <v>61932</v>
      </c>
      <c r="G65" s="73">
        <v>43</v>
      </c>
      <c r="H65" s="73">
        <v>68</v>
      </c>
      <c r="I65" s="72">
        <v>8919000</v>
      </c>
      <c r="J65" s="73">
        <v>206</v>
      </c>
      <c r="K65" s="72">
        <v>2216705</v>
      </c>
      <c r="L65" s="74">
        <v>1498</v>
      </c>
      <c r="N65" s="87">
        <f t="shared" si="0"/>
        <v>0.86799999999999999</v>
      </c>
      <c r="O65" s="87">
        <f t="shared" si="1"/>
        <v>0.82899999999999996</v>
      </c>
    </row>
    <row r="66" spans="1:15">
      <c r="A66" s="29">
        <v>540063</v>
      </c>
      <c r="B66" s="42" t="s">
        <v>1838</v>
      </c>
      <c r="C66" s="30" t="s">
        <v>1839</v>
      </c>
      <c r="D66" s="42" t="s">
        <v>1785</v>
      </c>
      <c r="E66" s="62">
        <v>5</v>
      </c>
      <c r="F66" s="72">
        <v>77357</v>
      </c>
      <c r="G66" s="73">
        <v>39</v>
      </c>
      <c r="H66" s="73">
        <v>75</v>
      </c>
      <c r="I66" s="72">
        <v>14252000</v>
      </c>
      <c r="J66" s="73">
        <v>203</v>
      </c>
      <c r="K66" s="72">
        <v>2774190</v>
      </c>
      <c r="L66" s="74">
        <v>891</v>
      </c>
      <c r="N66" s="87">
        <f t="shared" si="0"/>
        <v>0.86399999999999999</v>
      </c>
      <c r="O66" s="87">
        <f t="shared" si="1"/>
        <v>0.86799999999999999</v>
      </c>
    </row>
    <row r="67" spans="1:15">
      <c r="A67" s="48">
        <v>540041</v>
      </c>
      <c r="B67" s="49" t="s">
        <v>1871</v>
      </c>
      <c r="C67" s="50" t="s">
        <v>1872</v>
      </c>
      <c r="D67" s="49" t="s">
        <v>1750</v>
      </c>
      <c r="E67" s="48">
        <v>4</v>
      </c>
      <c r="F67" s="61">
        <v>75887</v>
      </c>
      <c r="G67" s="58">
        <v>36</v>
      </c>
      <c r="H67" s="58">
        <v>43</v>
      </c>
      <c r="I67" s="61">
        <v>5342000</v>
      </c>
      <c r="J67" s="58">
        <v>201</v>
      </c>
      <c r="K67" s="61">
        <v>3495889</v>
      </c>
      <c r="L67" s="54">
        <v>211</v>
      </c>
      <c r="N67" s="87">
        <f t="shared" si="0"/>
        <v>0.86</v>
      </c>
      <c r="O67" s="87">
        <f t="shared" si="1"/>
        <v>0.91400000000000003</v>
      </c>
    </row>
    <row r="68" spans="1:15">
      <c r="A68" s="29">
        <v>540144</v>
      </c>
      <c r="B68" s="42" t="s">
        <v>1821</v>
      </c>
      <c r="C68" s="30" t="s">
        <v>1822</v>
      </c>
      <c r="D68" s="42" t="s">
        <v>1785</v>
      </c>
      <c r="E68" s="29">
        <v>9</v>
      </c>
      <c r="F68" s="72">
        <v>88489</v>
      </c>
      <c r="G68" s="73">
        <v>50</v>
      </c>
      <c r="H68" s="73">
        <v>80</v>
      </c>
      <c r="I68" s="72">
        <v>19230000</v>
      </c>
      <c r="J68" s="73">
        <v>199</v>
      </c>
      <c r="K68" s="72">
        <v>2864757</v>
      </c>
      <c r="L68" s="74">
        <v>485</v>
      </c>
      <c r="N68" s="87">
        <f t="shared" si="0"/>
        <v>0.85599999999999998</v>
      </c>
      <c r="O68" s="87">
        <f t="shared" si="1"/>
        <v>0.879</v>
      </c>
    </row>
    <row r="69" spans="1:15">
      <c r="A69" s="29">
        <v>540097</v>
      </c>
      <c r="B69" s="42" t="s">
        <v>1862</v>
      </c>
      <c r="C69" s="30" t="s">
        <v>1760</v>
      </c>
      <c r="D69" s="42" t="s">
        <v>1785</v>
      </c>
      <c r="E69" s="29">
        <v>6</v>
      </c>
      <c r="F69" s="72">
        <v>133614</v>
      </c>
      <c r="G69" s="73">
        <v>69</v>
      </c>
      <c r="H69" s="73">
        <v>105</v>
      </c>
      <c r="I69" s="72">
        <v>21155000</v>
      </c>
      <c r="J69" s="73">
        <v>190</v>
      </c>
      <c r="K69" s="72">
        <v>3680387</v>
      </c>
      <c r="L69" s="74">
        <v>1152</v>
      </c>
      <c r="N69" s="87">
        <f t="shared" si="0"/>
        <v>0.84799999999999998</v>
      </c>
      <c r="O69" s="87">
        <f t="shared" si="1"/>
        <v>0.91800000000000004</v>
      </c>
    </row>
    <row r="70" spans="1:15">
      <c r="A70" s="26">
        <v>540019</v>
      </c>
      <c r="B70" s="41" t="s">
        <v>1840</v>
      </c>
      <c r="C70" s="27" t="s">
        <v>1828</v>
      </c>
      <c r="D70" s="41" t="s">
        <v>1750</v>
      </c>
      <c r="E70" s="26">
        <v>2</v>
      </c>
      <c r="F70" s="60">
        <v>78359</v>
      </c>
      <c r="G70" s="63">
        <v>45</v>
      </c>
      <c r="H70" s="63">
        <v>51</v>
      </c>
      <c r="I70" s="60">
        <v>9332000</v>
      </c>
      <c r="J70" s="63">
        <v>190</v>
      </c>
      <c r="K70" s="60">
        <v>2622739</v>
      </c>
      <c r="L70" s="53">
        <v>431</v>
      </c>
      <c r="N70" s="87">
        <f t="shared" ref="N70:N133" si="2">IFERROR(_xlfn.PERCENTRANK.INC(J$6:J$289,J70),"-9999")</f>
        <v>0.84799999999999998</v>
      </c>
      <c r="O70" s="87">
        <f t="shared" ref="O70:O133" si="3">IFERROR(_xlfn.PERCENTRANK.INC(K$6:K$289,K70),"-9999")</f>
        <v>0.85199999999999998</v>
      </c>
    </row>
    <row r="71" spans="1:15">
      <c r="A71" s="26">
        <v>540141</v>
      </c>
      <c r="B71" s="41" t="s">
        <v>1831</v>
      </c>
      <c r="C71" s="27" t="s">
        <v>1832</v>
      </c>
      <c r="D71" s="41" t="s">
        <v>1750</v>
      </c>
      <c r="E71" s="26">
        <v>6</v>
      </c>
      <c r="F71" s="60">
        <v>82692</v>
      </c>
      <c r="G71" s="63">
        <v>21</v>
      </c>
      <c r="H71" s="63">
        <v>44</v>
      </c>
      <c r="I71" s="60">
        <v>14506000</v>
      </c>
      <c r="J71" s="63">
        <v>178</v>
      </c>
      <c r="K71" s="60">
        <v>1624942</v>
      </c>
      <c r="L71" s="53">
        <v>170</v>
      </c>
      <c r="N71" s="87">
        <f t="shared" si="2"/>
        <v>0.84399999999999997</v>
      </c>
      <c r="O71" s="84">
        <f t="shared" si="3"/>
        <v>0.78200000000000003</v>
      </c>
    </row>
    <row r="72" spans="1:15">
      <c r="A72" s="29">
        <v>540053</v>
      </c>
      <c r="B72" s="42" t="s">
        <v>1873</v>
      </c>
      <c r="C72" s="30" t="s">
        <v>1795</v>
      </c>
      <c r="D72" s="42" t="s">
        <v>1785</v>
      </c>
      <c r="E72" s="29">
        <v>6</v>
      </c>
      <c r="F72" s="72">
        <v>82869</v>
      </c>
      <c r="G72" s="73">
        <v>50</v>
      </c>
      <c r="H72" s="73">
        <v>78</v>
      </c>
      <c r="I72" s="72">
        <v>11980000</v>
      </c>
      <c r="J72" s="73">
        <v>176</v>
      </c>
      <c r="K72" s="72">
        <v>1402172</v>
      </c>
      <c r="L72" s="74">
        <v>1014</v>
      </c>
      <c r="N72" s="87">
        <f t="shared" si="2"/>
        <v>0.84099999999999997</v>
      </c>
      <c r="O72" s="84">
        <f t="shared" si="3"/>
        <v>0.76700000000000002</v>
      </c>
    </row>
    <row r="73" spans="1:15">
      <c r="A73" s="48">
        <v>540014</v>
      </c>
      <c r="B73" s="49" t="s">
        <v>1836</v>
      </c>
      <c r="C73" s="28" t="s">
        <v>1837</v>
      </c>
      <c r="D73" s="49" t="s">
        <v>1750</v>
      </c>
      <c r="E73" s="48">
        <v>11</v>
      </c>
      <c r="F73" s="61">
        <v>39021</v>
      </c>
      <c r="G73" s="58">
        <v>14</v>
      </c>
      <c r="H73" s="58">
        <v>25</v>
      </c>
      <c r="I73" s="61">
        <v>4516000</v>
      </c>
      <c r="J73" s="58">
        <v>170</v>
      </c>
      <c r="K73" s="61">
        <v>2146232</v>
      </c>
      <c r="L73" s="54">
        <v>175</v>
      </c>
      <c r="N73" s="87">
        <f t="shared" si="2"/>
        <v>0.83699999999999997</v>
      </c>
      <c r="O73" s="87">
        <f t="shared" si="3"/>
        <v>0.82499999999999996</v>
      </c>
    </row>
    <row r="74" spans="1:15">
      <c r="A74" s="29">
        <v>540139</v>
      </c>
      <c r="B74" s="42" t="s">
        <v>1879</v>
      </c>
      <c r="C74" s="30" t="s">
        <v>1832</v>
      </c>
      <c r="D74" s="42" t="s">
        <v>1785</v>
      </c>
      <c r="E74" s="29">
        <v>6</v>
      </c>
      <c r="F74" s="72">
        <v>121963</v>
      </c>
      <c r="G74" s="73">
        <v>39</v>
      </c>
      <c r="H74" s="73">
        <v>89</v>
      </c>
      <c r="I74" s="72">
        <v>24509000</v>
      </c>
      <c r="J74" s="73">
        <v>168</v>
      </c>
      <c r="K74" s="72">
        <v>1193619</v>
      </c>
      <c r="L74" s="74">
        <v>934</v>
      </c>
      <c r="N74" s="87">
        <f t="shared" si="2"/>
        <v>0.83299999999999996</v>
      </c>
      <c r="O74" s="84">
        <f t="shared" si="3"/>
        <v>0.74</v>
      </c>
    </row>
    <row r="75" spans="1:15">
      <c r="A75" s="29">
        <v>540283</v>
      </c>
      <c r="B75" s="42" t="s">
        <v>1881</v>
      </c>
      <c r="C75" s="30" t="s">
        <v>1774</v>
      </c>
      <c r="D75" s="42" t="s">
        <v>1785</v>
      </c>
      <c r="E75" s="29">
        <v>4</v>
      </c>
      <c r="F75" s="72">
        <v>74802</v>
      </c>
      <c r="G75" s="73">
        <v>45</v>
      </c>
      <c r="H75" s="73">
        <v>82</v>
      </c>
      <c r="I75" s="72">
        <v>15965000</v>
      </c>
      <c r="J75" s="73">
        <v>157</v>
      </c>
      <c r="K75" s="72">
        <v>2228990</v>
      </c>
      <c r="L75" s="74">
        <v>568</v>
      </c>
      <c r="N75" s="87">
        <f t="shared" si="2"/>
        <v>0.82499999999999996</v>
      </c>
      <c r="O75" s="87">
        <f t="shared" si="3"/>
        <v>0.83699999999999997</v>
      </c>
    </row>
    <row r="76" spans="1:15">
      <c r="A76" s="29">
        <v>540207</v>
      </c>
      <c r="B76" s="42" t="s">
        <v>1852</v>
      </c>
      <c r="C76" s="30" t="s">
        <v>1824</v>
      </c>
      <c r="D76" s="42" t="s">
        <v>1785</v>
      </c>
      <c r="E76" s="29">
        <v>10</v>
      </c>
      <c r="F76" s="72">
        <v>59987</v>
      </c>
      <c r="G76" s="73">
        <v>38</v>
      </c>
      <c r="H76" s="73">
        <v>57</v>
      </c>
      <c r="I76" s="72">
        <v>7271000</v>
      </c>
      <c r="J76" s="73">
        <v>157</v>
      </c>
      <c r="K76" s="72">
        <v>1768695</v>
      </c>
      <c r="L76" s="74">
        <v>1103</v>
      </c>
      <c r="N76" s="87">
        <f t="shared" si="2"/>
        <v>0.82499999999999996</v>
      </c>
      <c r="O76" s="84">
        <f t="shared" si="3"/>
        <v>0.79400000000000004</v>
      </c>
    </row>
    <row r="77" spans="1:15">
      <c r="A77" s="26">
        <v>540214</v>
      </c>
      <c r="B77" s="41" t="s">
        <v>1835</v>
      </c>
      <c r="C77" s="27" t="s">
        <v>1780</v>
      </c>
      <c r="D77" s="41" t="s">
        <v>1750</v>
      </c>
      <c r="E77" s="26">
        <v>5</v>
      </c>
      <c r="F77" s="60">
        <v>38818</v>
      </c>
      <c r="G77" s="63">
        <v>20</v>
      </c>
      <c r="H77" s="63">
        <v>27</v>
      </c>
      <c r="I77" s="60">
        <v>6383000</v>
      </c>
      <c r="J77" s="63">
        <v>155</v>
      </c>
      <c r="K77" s="60">
        <v>2893611</v>
      </c>
      <c r="L77" s="53">
        <v>296</v>
      </c>
      <c r="N77" s="87">
        <f t="shared" si="2"/>
        <v>0.82099999999999995</v>
      </c>
      <c r="O77" s="87">
        <f t="shared" si="3"/>
        <v>0.88300000000000001</v>
      </c>
    </row>
    <row r="78" spans="1:15">
      <c r="A78" s="26">
        <v>540228</v>
      </c>
      <c r="B78" s="41" t="s">
        <v>1874</v>
      </c>
      <c r="C78" s="27" t="s">
        <v>1834</v>
      </c>
      <c r="D78" s="41" t="s">
        <v>1750</v>
      </c>
      <c r="E78" s="26">
        <v>4</v>
      </c>
      <c r="F78" s="60">
        <v>38800</v>
      </c>
      <c r="G78" s="63">
        <v>4</v>
      </c>
      <c r="H78" s="63">
        <v>32</v>
      </c>
      <c r="I78" s="60">
        <v>8537000</v>
      </c>
      <c r="J78" s="63">
        <v>154</v>
      </c>
      <c r="K78" s="60">
        <v>3721228</v>
      </c>
      <c r="L78" s="53">
        <v>336</v>
      </c>
      <c r="N78" s="87">
        <f t="shared" si="2"/>
        <v>0.81699999999999995</v>
      </c>
      <c r="O78" s="87">
        <f t="shared" si="3"/>
        <v>0.92600000000000005</v>
      </c>
    </row>
    <row r="79" spans="1:15">
      <c r="A79" s="29">
        <v>540035</v>
      </c>
      <c r="B79" s="42" t="s">
        <v>1849</v>
      </c>
      <c r="C79" s="30" t="s">
        <v>1801</v>
      </c>
      <c r="D79" s="42" t="s">
        <v>1785</v>
      </c>
      <c r="E79" s="29">
        <v>7</v>
      </c>
      <c r="F79" s="72">
        <v>38274</v>
      </c>
      <c r="G79" s="73">
        <v>24</v>
      </c>
      <c r="H79" s="73">
        <v>39</v>
      </c>
      <c r="I79" s="72">
        <v>6276000</v>
      </c>
      <c r="J79" s="73">
        <v>153</v>
      </c>
      <c r="K79" s="72">
        <v>1491130</v>
      </c>
      <c r="L79" s="74">
        <v>359</v>
      </c>
      <c r="N79" s="87">
        <f t="shared" si="2"/>
        <v>0.81299999999999994</v>
      </c>
      <c r="O79" s="84">
        <f t="shared" si="3"/>
        <v>0.77500000000000002</v>
      </c>
    </row>
    <row r="80" spans="1:15">
      <c r="A80" s="26">
        <v>540052</v>
      </c>
      <c r="B80" s="41" t="s">
        <v>1894</v>
      </c>
      <c r="C80" s="27" t="s">
        <v>1895</v>
      </c>
      <c r="D80" s="41" t="s">
        <v>1750</v>
      </c>
      <c r="E80" s="26">
        <v>8</v>
      </c>
      <c r="F80" s="60">
        <v>33660</v>
      </c>
      <c r="G80" s="63">
        <v>6</v>
      </c>
      <c r="H80" s="63">
        <v>26</v>
      </c>
      <c r="I80" s="60">
        <v>9665000</v>
      </c>
      <c r="J80" s="63">
        <v>147</v>
      </c>
      <c r="K80" s="60">
        <v>3135355</v>
      </c>
      <c r="L80" s="53">
        <v>77</v>
      </c>
      <c r="N80" s="87">
        <f t="shared" si="2"/>
        <v>0.81</v>
      </c>
      <c r="O80" s="87">
        <f t="shared" si="3"/>
        <v>0.89100000000000001</v>
      </c>
    </row>
    <row r="81" spans="1:15">
      <c r="A81" s="29">
        <v>540020</v>
      </c>
      <c r="B81" s="42" t="s">
        <v>1870</v>
      </c>
      <c r="C81" s="30" t="s">
        <v>1864</v>
      </c>
      <c r="D81" s="42" t="s">
        <v>1785</v>
      </c>
      <c r="E81" s="29">
        <v>5</v>
      </c>
      <c r="F81" s="72">
        <v>22109</v>
      </c>
      <c r="G81" s="73">
        <v>16</v>
      </c>
      <c r="H81" s="73">
        <v>23</v>
      </c>
      <c r="I81" s="72">
        <v>2844000</v>
      </c>
      <c r="J81" s="73">
        <v>145</v>
      </c>
      <c r="K81" s="72">
        <v>980193</v>
      </c>
      <c r="L81" s="74">
        <v>489</v>
      </c>
      <c r="N81" s="87">
        <f t="shared" si="2"/>
        <v>0.80600000000000005</v>
      </c>
      <c r="O81" s="84">
        <f t="shared" si="3"/>
        <v>0.72</v>
      </c>
    </row>
    <row r="82" spans="1:15">
      <c r="A82" s="26">
        <v>540147</v>
      </c>
      <c r="B82" s="41" t="s">
        <v>1846</v>
      </c>
      <c r="C82" s="27" t="s">
        <v>1847</v>
      </c>
      <c r="D82" s="41" t="s">
        <v>1750</v>
      </c>
      <c r="E82" s="26">
        <v>4</v>
      </c>
      <c r="F82" s="60">
        <v>58191</v>
      </c>
      <c r="G82" s="63">
        <v>27</v>
      </c>
      <c r="H82" s="63">
        <v>32</v>
      </c>
      <c r="I82" s="60">
        <v>3927000</v>
      </c>
      <c r="J82" s="63">
        <v>144</v>
      </c>
      <c r="K82" s="60">
        <v>6750488</v>
      </c>
      <c r="L82" s="53">
        <v>288</v>
      </c>
      <c r="N82" s="84">
        <f t="shared" si="2"/>
        <v>0.79800000000000004</v>
      </c>
      <c r="O82" s="87">
        <f t="shared" si="3"/>
        <v>0.96099999999999997</v>
      </c>
    </row>
    <row r="83" spans="1:15">
      <c r="A83" s="26">
        <v>540021</v>
      </c>
      <c r="B83" s="41" t="s">
        <v>1863</v>
      </c>
      <c r="C83" s="27" t="s">
        <v>1864</v>
      </c>
      <c r="D83" s="41" t="s">
        <v>1750</v>
      </c>
      <c r="E83" s="26">
        <v>5</v>
      </c>
      <c r="F83" s="60">
        <v>7009</v>
      </c>
      <c r="G83" s="63">
        <v>9</v>
      </c>
      <c r="H83" s="63">
        <v>10</v>
      </c>
      <c r="I83" s="60">
        <v>482000</v>
      </c>
      <c r="J83" s="63">
        <v>144</v>
      </c>
      <c r="K83" s="60">
        <v>1366885</v>
      </c>
      <c r="L83" s="53">
        <v>134</v>
      </c>
      <c r="N83" s="84">
        <f t="shared" si="2"/>
        <v>0.79800000000000004</v>
      </c>
      <c r="O83" s="84">
        <f t="shared" si="3"/>
        <v>0.755</v>
      </c>
    </row>
    <row r="84" spans="1:15">
      <c r="A84" s="26">
        <v>540218</v>
      </c>
      <c r="B84" s="41" t="s">
        <v>1845</v>
      </c>
      <c r="C84" s="27" t="s">
        <v>1793</v>
      </c>
      <c r="D84" s="41" t="s">
        <v>1750</v>
      </c>
      <c r="E84" s="26">
        <v>1</v>
      </c>
      <c r="F84" s="60">
        <v>56108</v>
      </c>
      <c r="G84" s="63">
        <v>18</v>
      </c>
      <c r="H84" s="63">
        <v>37</v>
      </c>
      <c r="I84" s="60">
        <v>7580000</v>
      </c>
      <c r="J84" s="63">
        <v>140</v>
      </c>
      <c r="K84" s="60">
        <v>4073586</v>
      </c>
      <c r="L84" s="53">
        <v>135</v>
      </c>
      <c r="N84" s="84">
        <f t="shared" si="2"/>
        <v>0.79</v>
      </c>
      <c r="O84" s="87">
        <f t="shared" si="3"/>
        <v>0.93400000000000005</v>
      </c>
    </row>
    <row r="85" spans="1:15">
      <c r="A85" s="29">
        <v>540203</v>
      </c>
      <c r="B85" s="42" t="s">
        <v>1885</v>
      </c>
      <c r="C85" s="30" t="s">
        <v>1886</v>
      </c>
      <c r="D85" s="42" t="s">
        <v>1785</v>
      </c>
      <c r="E85" s="29">
        <v>4</v>
      </c>
      <c r="F85" s="72">
        <v>55463</v>
      </c>
      <c r="G85" s="73">
        <v>36</v>
      </c>
      <c r="H85" s="73">
        <v>53</v>
      </c>
      <c r="I85" s="72">
        <v>7060000</v>
      </c>
      <c r="J85" s="73">
        <v>140</v>
      </c>
      <c r="K85" s="72">
        <v>1922041</v>
      </c>
      <c r="L85" s="74">
        <v>935</v>
      </c>
      <c r="N85" s="84">
        <f t="shared" si="2"/>
        <v>0.79</v>
      </c>
      <c r="O85" s="87">
        <f t="shared" si="3"/>
        <v>0.81</v>
      </c>
    </row>
    <row r="86" spans="1:15">
      <c r="A86" s="26">
        <v>545538</v>
      </c>
      <c r="B86" s="41" t="s">
        <v>1853</v>
      </c>
      <c r="C86" s="27" t="s">
        <v>1791</v>
      </c>
      <c r="D86" s="41" t="s">
        <v>1750</v>
      </c>
      <c r="E86" s="26">
        <v>2</v>
      </c>
      <c r="F86" s="60">
        <v>6259</v>
      </c>
      <c r="G86" s="63">
        <v>7</v>
      </c>
      <c r="H86" s="63">
        <v>10</v>
      </c>
      <c r="I86" s="60">
        <v>1660000</v>
      </c>
      <c r="J86" s="63">
        <v>139</v>
      </c>
      <c r="K86" s="60">
        <v>2638405</v>
      </c>
      <c r="L86" s="53">
        <v>47</v>
      </c>
      <c r="N86" s="84">
        <f t="shared" si="2"/>
        <v>0.78600000000000003</v>
      </c>
      <c r="O86" s="87">
        <f t="shared" si="3"/>
        <v>0.85599999999999998</v>
      </c>
    </row>
    <row r="87" spans="1:15">
      <c r="A87" s="29">
        <v>540047</v>
      </c>
      <c r="B87" s="42" t="s">
        <v>1865</v>
      </c>
      <c r="C87" s="30" t="s">
        <v>1866</v>
      </c>
      <c r="D87" s="42" t="s">
        <v>1785</v>
      </c>
      <c r="E87" s="29">
        <v>11</v>
      </c>
      <c r="F87" s="72">
        <v>40139</v>
      </c>
      <c r="G87" s="73">
        <v>9</v>
      </c>
      <c r="H87" s="73">
        <v>27</v>
      </c>
      <c r="I87" s="72">
        <v>7533000</v>
      </c>
      <c r="J87" s="73">
        <v>138</v>
      </c>
      <c r="K87" s="72">
        <v>1380692</v>
      </c>
      <c r="L87" s="74">
        <v>228</v>
      </c>
      <c r="N87" s="84">
        <f t="shared" si="2"/>
        <v>0.78200000000000003</v>
      </c>
      <c r="O87" s="84">
        <f t="shared" si="3"/>
        <v>0.75900000000000001</v>
      </c>
    </row>
    <row r="88" spans="1:15">
      <c r="A88" s="26">
        <v>540043</v>
      </c>
      <c r="B88" s="41" t="s">
        <v>1855</v>
      </c>
      <c r="C88" s="27" t="s">
        <v>1834</v>
      </c>
      <c r="D88" s="41" t="s">
        <v>1750</v>
      </c>
      <c r="E88" s="26">
        <v>4</v>
      </c>
      <c r="F88" s="60">
        <v>49992</v>
      </c>
      <c r="G88" s="63">
        <v>13</v>
      </c>
      <c r="H88" s="63">
        <v>15</v>
      </c>
      <c r="I88" s="60">
        <v>3137000</v>
      </c>
      <c r="J88" s="63">
        <v>132</v>
      </c>
      <c r="K88" s="60">
        <v>5959541</v>
      </c>
      <c r="L88" s="53">
        <v>47</v>
      </c>
      <c r="N88" s="84">
        <f t="shared" si="2"/>
        <v>0.77500000000000002</v>
      </c>
      <c r="O88" s="87">
        <f t="shared" si="3"/>
        <v>0.94899999999999995</v>
      </c>
    </row>
    <row r="89" spans="1:15">
      <c r="A89" s="29">
        <v>540112</v>
      </c>
      <c r="B89" s="42" t="s">
        <v>1859</v>
      </c>
      <c r="C89" s="30" t="s">
        <v>1860</v>
      </c>
      <c r="D89" s="42" t="s">
        <v>1785</v>
      </c>
      <c r="E89" s="29">
        <v>2</v>
      </c>
      <c r="F89" s="72">
        <v>44830</v>
      </c>
      <c r="G89" s="73">
        <v>33</v>
      </c>
      <c r="H89" s="73">
        <v>51</v>
      </c>
      <c r="I89" s="72">
        <v>8880000</v>
      </c>
      <c r="J89" s="73">
        <v>132</v>
      </c>
      <c r="K89" s="72">
        <v>66120</v>
      </c>
      <c r="L89" s="74">
        <v>1055</v>
      </c>
      <c r="N89" s="84">
        <f t="shared" si="2"/>
        <v>0.77500000000000002</v>
      </c>
      <c r="O89" s="84">
        <f t="shared" si="3"/>
        <v>0.29399999999999998</v>
      </c>
    </row>
    <row r="90" spans="1:15">
      <c r="A90" s="29">
        <v>540065</v>
      </c>
      <c r="B90" s="42" t="s">
        <v>1848</v>
      </c>
      <c r="C90" s="30" t="s">
        <v>1758</v>
      </c>
      <c r="D90" s="42" t="s">
        <v>1785</v>
      </c>
      <c r="E90" s="29">
        <v>9</v>
      </c>
      <c r="F90" s="72">
        <v>164661</v>
      </c>
      <c r="G90" s="73">
        <v>58</v>
      </c>
      <c r="H90" s="73">
        <v>111</v>
      </c>
      <c r="I90" s="72">
        <v>28510000</v>
      </c>
      <c r="J90" s="73">
        <v>127</v>
      </c>
      <c r="K90" s="72">
        <v>1622100</v>
      </c>
      <c r="L90" s="74">
        <v>526</v>
      </c>
      <c r="N90" s="84">
        <f t="shared" si="2"/>
        <v>0.77100000000000002</v>
      </c>
      <c r="O90" s="84">
        <f t="shared" si="3"/>
        <v>0.77900000000000003</v>
      </c>
    </row>
    <row r="91" spans="1:15">
      <c r="A91" s="26">
        <v>540075</v>
      </c>
      <c r="B91" s="41" t="s">
        <v>1891</v>
      </c>
      <c r="C91" s="27" t="s">
        <v>1787</v>
      </c>
      <c r="D91" s="41" t="s">
        <v>1750</v>
      </c>
      <c r="E91" s="26">
        <v>3</v>
      </c>
      <c r="F91" s="60">
        <v>73748</v>
      </c>
      <c r="G91" s="63">
        <v>31</v>
      </c>
      <c r="H91" s="63">
        <v>35</v>
      </c>
      <c r="I91" s="60">
        <v>5088000</v>
      </c>
      <c r="J91" s="63">
        <v>122</v>
      </c>
      <c r="K91" s="60">
        <v>6581772</v>
      </c>
      <c r="L91" s="53">
        <v>302</v>
      </c>
      <c r="N91" s="84">
        <f t="shared" si="2"/>
        <v>0.76700000000000002</v>
      </c>
      <c r="O91" s="87">
        <f t="shared" si="3"/>
        <v>0.95699999999999996</v>
      </c>
    </row>
    <row r="92" spans="1:15">
      <c r="A92" s="26">
        <v>540130</v>
      </c>
      <c r="B92" s="41" t="s">
        <v>1856</v>
      </c>
      <c r="C92" s="27" t="s">
        <v>1765</v>
      </c>
      <c r="D92" s="41" t="s">
        <v>1750</v>
      </c>
      <c r="E92" s="26">
        <v>8</v>
      </c>
      <c r="F92" s="60">
        <v>39752</v>
      </c>
      <c r="G92" s="63">
        <v>29</v>
      </c>
      <c r="H92" s="63">
        <v>35</v>
      </c>
      <c r="I92" s="60">
        <v>3391000</v>
      </c>
      <c r="J92" s="63">
        <v>117</v>
      </c>
      <c r="K92" s="60">
        <v>1078448</v>
      </c>
      <c r="L92" s="53">
        <v>369</v>
      </c>
      <c r="N92" s="84">
        <f t="shared" si="2"/>
        <v>0.76300000000000001</v>
      </c>
      <c r="O92" s="84">
        <f t="shared" si="3"/>
        <v>0.72799999999999998</v>
      </c>
    </row>
    <row r="93" spans="1:15">
      <c r="A93" s="26">
        <v>540039</v>
      </c>
      <c r="B93" s="41" t="s">
        <v>1892</v>
      </c>
      <c r="C93" s="27" t="s">
        <v>1893</v>
      </c>
      <c r="D93" s="41" t="s">
        <v>1750</v>
      </c>
      <c r="E93" s="26">
        <v>8</v>
      </c>
      <c r="F93" s="60">
        <v>9099</v>
      </c>
      <c r="G93" s="63">
        <v>1</v>
      </c>
      <c r="H93" s="63">
        <v>9</v>
      </c>
      <c r="I93" s="60">
        <v>1970000</v>
      </c>
      <c r="J93" s="63">
        <v>107</v>
      </c>
      <c r="K93" s="60">
        <v>2037146</v>
      </c>
      <c r="L93" s="53">
        <v>23</v>
      </c>
      <c r="N93" s="84">
        <f t="shared" si="2"/>
        <v>0.75900000000000001</v>
      </c>
      <c r="O93" s="87">
        <f t="shared" si="3"/>
        <v>0.82099999999999995</v>
      </c>
    </row>
    <row r="94" spans="1:15">
      <c r="A94" s="29">
        <v>540198</v>
      </c>
      <c r="B94" s="42" t="s">
        <v>1857</v>
      </c>
      <c r="C94" s="30" t="s">
        <v>1808</v>
      </c>
      <c r="D94" s="42" t="s">
        <v>1785</v>
      </c>
      <c r="E94" s="29">
        <v>7</v>
      </c>
      <c r="F94" s="72">
        <v>40630</v>
      </c>
      <c r="G94" s="73">
        <v>32</v>
      </c>
      <c r="H94" s="73">
        <v>41</v>
      </c>
      <c r="I94" s="72">
        <v>6010000</v>
      </c>
      <c r="J94" s="73">
        <v>94</v>
      </c>
      <c r="K94" s="72">
        <v>709037</v>
      </c>
      <c r="L94" s="74">
        <v>802</v>
      </c>
      <c r="N94" s="84">
        <f t="shared" si="2"/>
        <v>0.755</v>
      </c>
      <c r="O94" s="84">
        <f t="shared" si="3"/>
        <v>0.66600000000000004</v>
      </c>
    </row>
    <row r="95" spans="1:15">
      <c r="A95" s="26">
        <v>540057</v>
      </c>
      <c r="B95" s="41" t="s">
        <v>1968</v>
      </c>
      <c r="C95" s="27" t="s">
        <v>1795</v>
      </c>
      <c r="D95" s="41" t="s">
        <v>1750</v>
      </c>
      <c r="E95" s="26">
        <v>6</v>
      </c>
      <c r="F95" s="60">
        <v>17848</v>
      </c>
      <c r="G95" s="63">
        <v>7</v>
      </c>
      <c r="H95" s="63">
        <v>11</v>
      </c>
      <c r="I95" s="60">
        <v>1903000</v>
      </c>
      <c r="J95" s="63">
        <v>92</v>
      </c>
      <c r="K95" s="60">
        <v>726263</v>
      </c>
      <c r="L95" s="53">
        <v>71</v>
      </c>
      <c r="N95" s="84">
        <f t="shared" si="2"/>
        <v>0.751</v>
      </c>
      <c r="O95" s="84">
        <f t="shared" si="3"/>
        <v>0.67800000000000005</v>
      </c>
    </row>
    <row r="96" spans="1:15">
      <c r="A96" s="26">
        <v>540045</v>
      </c>
      <c r="B96" s="41" t="s">
        <v>2002</v>
      </c>
      <c r="C96" s="27" t="s">
        <v>1834</v>
      </c>
      <c r="D96" s="41" t="s">
        <v>1750</v>
      </c>
      <c r="E96" s="26">
        <v>4</v>
      </c>
      <c r="F96" s="60">
        <v>72622</v>
      </c>
      <c r="G96" s="63">
        <v>46</v>
      </c>
      <c r="H96" s="63">
        <v>53</v>
      </c>
      <c r="I96" s="60">
        <v>10609000</v>
      </c>
      <c r="J96" s="63">
        <v>89</v>
      </c>
      <c r="K96" s="60">
        <v>3005139</v>
      </c>
      <c r="L96" s="53">
        <v>302</v>
      </c>
      <c r="N96" s="84">
        <f t="shared" si="2"/>
        <v>0.74399999999999999</v>
      </c>
      <c r="O96" s="87">
        <f t="shared" si="3"/>
        <v>0.88700000000000001</v>
      </c>
    </row>
    <row r="97" spans="1:15">
      <c r="A97" s="29">
        <v>540191</v>
      </c>
      <c r="B97" s="42" t="s">
        <v>1884</v>
      </c>
      <c r="C97" s="30" t="s">
        <v>1806</v>
      </c>
      <c r="D97" s="42" t="s">
        <v>1785</v>
      </c>
      <c r="E97" s="29">
        <v>7</v>
      </c>
      <c r="F97" s="72">
        <v>21313</v>
      </c>
      <c r="G97" s="73">
        <v>22</v>
      </c>
      <c r="H97" s="73">
        <v>28</v>
      </c>
      <c r="I97" s="72">
        <v>5249000</v>
      </c>
      <c r="J97" s="73">
        <v>89</v>
      </c>
      <c r="K97" s="72">
        <v>591681</v>
      </c>
      <c r="L97" s="74">
        <v>345</v>
      </c>
      <c r="N97" s="84">
        <f t="shared" si="2"/>
        <v>0.74399999999999999</v>
      </c>
      <c r="O97" s="84">
        <f t="shared" si="3"/>
        <v>0.64300000000000002</v>
      </c>
    </row>
    <row r="98" spans="1:15">
      <c r="A98" s="26">
        <v>540108</v>
      </c>
      <c r="B98" s="41" t="s">
        <v>1867</v>
      </c>
      <c r="C98" s="27" t="s">
        <v>1851</v>
      </c>
      <c r="D98" s="41" t="s">
        <v>1750</v>
      </c>
      <c r="E98" s="26">
        <v>10</v>
      </c>
      <c r="F98" s="60">
        <v>18054</v>
      </c>
      <c r="G98" s="63">
        <v>18</v>
      </c>
      <c r="H98" s="63">
        <v>19</v>
      </c>
      <c r="I98" s="60">
        <v>1325000</v>
      </c>
      <c r="J98" s="63">
        <v>87</v>
      </c>
      <c r="K98" s="60">
        <v>1069834</v>
      </c>
      <c r="L98" s="53">
        <v>320</v>
      </c>
      <c r="N98" s="84">
        <f t="shared" si="2"/>
        <v>0.73599999999999999</v>
      </c>
      <c r="O98" s="84">
        <f t="shared" si="3"/>
        <v>0.72399999999999998</v>
      </c>
    </row>
    <row r="99" spans="1:15">
      <c r="A99" s="26">
        <v>540008</v>
      </c>
      <c r="B99" s="41" t="s">
        <v>1869</v>
      </c>
      <c r="C99" s="27" t="s">
        <v>1844</v>
      </c>
      <c r="D99" s="41" t="s">
        <v>1750</v>
      </c>
      <c r="E99" s="26">
        <v>3</v>
      </c>
      <c r="F99" s="60">
        <v>9912</v>
      </c>
      <c r="G99" s="63">
        <v>10</v>
      </c>
      <c r="H99" s="63">
        <v>11</v>
      </c>
      <c r="I99" s="60">
        <v>1784000</v>
      </c>
      <c r="J99" s="63">
        <v>87</v>
      </c>
      <c r="K99" s="60">
        <v>803788</v>
      </c>
      <c r="L99" s="53">
        <v>296</v>
      </c>
      <c r="N99" s="84">
        <f t="shared" si="2"/>
        <v>0.73599999999999999</v>
      </c>
      <c r="O99" s="84">
        <f t="shared" si="3"/>
        <v>0.69699999999999995</v>
      </c>
    </row>
    <row r="100" spans="1:15">
      <c r="A100" s="26">
        <v>540049</v>
      </c>
      <c r="B100" s="41" t="s">
        <v>1875</v>
      </c>
      <c r="C100" s="27" t="s">
        <v>1866</v>
      </c>
      <c r="D100" s="41" t="s">
        <v>1750</v>
      </c>
      <c r="E100" s="26">
        <v>11</v>
      </c>
      <c r="F100" s="60">
        <v>32440</v>
      </c>
      <c r="G100" s="63">
        <v>25</v>
      </c>
      <c r="H100" s="63">
        <v>25</v>
      </c>
      <c r="I100" s="60">
        <v>3143000</v>
      </c>
      <c r="J100" s="63">
        <v>86</v>
      </c>
      <c r="K100" s="60">
        <v>1382350</v>
      </c>
      <c r="L100" s="53">
        <v>174</v>
      </c>
      <c r="N100" s="84">
        <f t="shared" si="2"/>
        <v>0.72799999999999998</v>
      </c>
      <c r="O100" s="84">
        <f t="shared" si="3"/>
        <v>0.76300000000000001</v>
      </c>
    </row>
    <row r="101" spans="1:15">
      <c r="A101" s="26">
        <v>540111</v>
      </c>
      <c r="B101" s="41" t="s">
        <v>1878</v>
      </c>
      <c r="C101" s="27" t="s">
        <v>1851</v>
      </c>
      <c r="D101" s="41" t="s">
        <v>1750</v>
      </c>
      <c r="E101" s="26">
        <v>10</v>
      </c>
      <c r="F101" s="60">
        <v>52980</v>
      </c>
      <c r="G101" s="63">
        <v>17</v>
      </c>
      <c r="H101" s="63">
        <v>18</v>
      </c>
      <c r="I101" s="60">
        <v>3008000</v>
      </c>
      <c r="J101" s="63">
        <v>86</v>
      </c>
      <c r="K101" s="60">
        <v>778271</v>
      </c>
      <c r="L101" s="53">
        <v>372</v>
      </c>
      <c r="N101" s="84">
        <f t="shared" si="2"/>
        <v>0.72799999999999998</v>
      </c>
      <c r="O101" s="84">
        <f t="shared" si="3"/>
        <v>0.68899999999999995</v>
      </c>
    </row>
    <row r="102" spans="1:15">
      <c r="A102" s="29">
        <v>540149</v>
      </c>
      <c r="B102" s="42" t="s">
        <v>1889</v>
      </c>
      <c r="C102" s="30" t="s">
        <v>1771</v>
      </c>
      <c r="D102" s="42" t="s">
        <v>1785</v>
      </c>
      <c r="E102" s="29">
        <v>10</v>
      </c>
      <c r="F102" s="72">
        <v>16032</v>
      </c>
      <c r="G102" s="73">
        <v>8</v>
      </c>
      <c r="H102" s="73">
        <v>17</v>
      </c>
      <c r="I102" s="72">
        <v>2664000</v>
      </c>
      <c r="J102" s="73">
        <v>85</v>
      </c>
      <c r="K102" s="72">
        <v>557273</v>
      </c>
      <c r="L102" s="74">
        <v>373</v>
      </c>
      <c r="N102" s="84">
        <f t="shared" si="2"/>
        <v>0.72399999999999998</v>
      </c>
      <c r="O102" s="84">
        <f t="shared" si="3"/>
        <v>0.63500000000000001</v>
      </c>
    </row>
    <row r="103" spans="1:15">
      <c r="A103" s="29">
        <v>540183</v>
      </c>
      <c r="B103" s="42" t="s">
        <v>1901</v>
      </c>
      <c r="C103" s="30" t="s">
        <v>1902</v>
      </c>
      <c r="D103" s="42" t="s">
        <v>1785</v>
      </c>
      <c r="E103" s="62">
        <v>5</v>
      </c>
      <c r="F103" s="72">
        <v>48041</v>
      </c>
      <c r="G103" s="73">
        <v>27</v>
      </c>
      <c r="H103" s="73">
        <v>62</v>
      </c>
      <c r="I103" s="72">
        <v>9364000</v>
      </c>
      <c r="J103" s="73">
        <v>84</v>
      </c>
      <c r="K103" s="72">
        <v>2224595</v>
      </c>
      <c r="L103" s="74">
        <v>828</v>
      </c>
      <c r="N103" s="84">
        <f t="shared" si="2"/>
        <v>0.72</v>
      </c>
      <c r="O103" s="87">
        <f t="shared" si="3"/>
        <v>0.83299999999999996</v>
      </c>
    </row>
    <row r="104" spans="1:15">
      <c r="A104" s="26">
        <v>540230</v>
      </c>
      <c r="B104" s="41" t="s">
        <v>1882</v>
      </c>
      <c r="C104" s="27" t="s">
        <v>1844</v>
      </c>
      <c r="D104" s="41" t="s">
        <v>1750</v>
      </c>
      <c r="E104" s="26">
        <v>3</v>
      </c>
      <c r="F104" s="60">
        <v>4740</v>
      </c>
      <c r="G104" s="63">
        <v>4</v>
      </c>
      <c r="H104" s="63">
        <v>4</v>
      </c>
      <c r="I104" s="60">
        <v>675000</v>
      </c>
      <c r="J104" s="63">
        <v>79</v>
      </c>
      <c r="K104" s="60">
        <v>925010</v>
      </c>
      <c r="L104" s="53">
        <v>132</v>
      </c>
      <c r="N104" s="84">
        <f t="shared" si="2"/>
        <v>0.71299999999999997</v>
      </c>
      <c r="O104" s="84">
        <f t="shared" si="3"/>
        <v>0.71299999999999997</v>
      </c>
    </row>
    <row r="105" spans="1:15">
      <c r="A105" s="26">
        <v>540064</v>
      </c>
      <c r="B105" s="41" t="s">
        <v>1888</v>
      </c>
      <c r="C105" s="27" t="s">
        <v>1839</v>
      </c>
      <c r="D105" s="41" t="s">
        <v>1750</v>
      </c>
      <c r="E105" s="26">
        <v>5</v>
      </c>
      <c r="F105" s="60">
        <v>12347</v>
      </c>
      <c r="G105" s="63">
        <v>1</v>
      </c>
      <c r="H105" s="63">
        <v>9</v>
      </c>
      <c r="I105" s="60">
        <v>1709000</v>
      </c>
      <c r="J105" s="63">
        <v>79</v>
      </c>
      <c r="K105" s="60">
        <v>903787</v>
      </c>
      <c r="L105" s="53">
        <v>17</v>
      </c>
      <c r="N105" s="84">
        <f t="shared" si="2"/>
        <v>0.71299999999999997</v>
      </c>
      <c r="O105" s="84">
        <f t="shared" si="3"/>
        <v>0.70899999999999996</v>
      </c>
    </row>
    <row r="106" spans="1:15">
      <c r="A106" s="26">
        <v>540103</v>
      </c>
      <c r="B106" s="41" t="s">
        <v>1924</v>
      </c>
      <c r="C106" s="27" t="s">
        <v>1760</v>
      </c>
      <c r="D106" s="41" t="s">
        <v>1750</v>
      </c>
      <c r="E106" s="26">
        <v>6</v>
      </c>
      <c r="F106" s="60">
        <v>30076</v>
      </c>
      <c r="G106" s="63">
        <v>16</v>
      </c>
      <c r="H106" s="63">
        <v>19</v>
      </c>
      <c r="I106" s="60">
        <v>2152000</v>
      </c>
      <c r="J106" s="63">
        <v>77</v>
      </c>
      <c r="K106" s="60">
        <v>1329351</v>
      </c>
      <c r="L106" s="53">
        <v>199</v>
      </c>
      <c r="N106" s="84">
        <f t="shared" si="2"/>
        <v>0.70499999999999996</v>
      </c>
      <c r="O106" s="84">
        <f t="shared" si="3"/>
        <v>0.748</v>
      </c>
    </row>
    <row r="107" spans="1:15">
      <c r="A107" s="29">
        <v>540129</v>
      </c>
      <c r="B107" s="42" t="s">
        <v>1904</v>
      </c>
      <c r="C107" s="30" t="s">
        <v>1765</v>
      </c>
      <c r="D107" s="42" t="s">
        <v>1785</v>
      </c>
      <c r="E107" s="29">
        <v>8</v>
      </c>
      <c r="F107" s="72">
        <v>120140</v>
      </c>
      <c r="G107" s="73">
        <v>64</v>
      </c>
      <c r="H107" s="73">
        <v>89</v>
      </c>
      <c r="I107" s="72">
        <v>16491000</v>
      </c>
      <c r="J107" s="73">
        <v>77</v>
      </c>
      <c r="K107" s="72">
        <v>376098</v>
      </c>
      <c r="L107" s="74">
        <v>708</v>
      </c>
      <c r="N107" s="84">
        <f t="shared" si="2"/>
        <v>0.70499999999999996</v>
      </c>
      <c r="O107" s="84">
        <f t="shared" si="3"/>
        <v>0.57699999999999996</v>
      </c>
    </row>
    <row r="108" spans="1:15">
      <c r="A108" s="26">
        <v>540150</v>
      </c>
      <c r="B108" s="41" t="s">
        <v>1900</v>
      </c>
      <c r="C108" s="27" t="s">
        <v>1771</v>
      </c>
      <c r="D108" s="41" t="s">
        <v>1750</v>
      </c>
      <c r="E108" s="26">
        <v>10</v>
      </c>
      <c r="F108" s="60">
        <v>33847</v>
      </c>
      <c r="G108" s="63">
        <v>17</v>
      </c>
      <c r="H108" s="63">
        <v>28</v>
      </c>
      <c r="I108" s="60">
        <v>3363000</v>
      </c>
      <c r="J108" s="63">
        <v>74</v>
      </c>
      <c r="K108" s="60">
        <v>755842</v>
      </c>
      <c r="L108" s="53">
        <v>125</v>
      </c>
      <c r="N108" s="84">
        <f t="shared" si="2"/>
        <v>0.70099999999999996</v>
      </c>
      <c r="O108" s="84">
        <f t="shared" si="3"/>
        <v>0.68200000000000005</v>
      </c>
    </row>
    <row r="109" spans="1:15">
      <c r="A109" s="29">
        <v>540211</v>
      </c>
      <c r="B109" s="42" t="s">
        <v>1898</v>
      </c>
      <c r="C109" s="30" t="s">
        <v>1899</v>
      </c>
      <c r="D109" s="42" t="s">
        <v>1785</v>
      </c>
      <c r="E109" s="29">
        <v>5</v>
      </c>
      <c r="F109" s="72">
        <v>12100</v>
      </c>
      <c r="G109" s="73">
        <v>7</v>
      </c>
      <c r="H109" s="73">
        <v>13</v>
      </c>
      <c r="I109" s="72">
        <v>1767000</v>
      </c>
      <c r="J109" s="73">
        <v>73</v>
      </c>
      <c r="K109" s="72">
        <v>457174</v>
      </c>
      <c r="L109" s="74">
        <v>456</v>
      </c>
      <c r="N109" s="84">
        <f t="shared" si="2"/>
        <v>0.69699999999999995</v>
      </c>
      <c r="O109" s="84">
        <f t="shared" si="3"/>
        <v>0.60399999999999998</v>
      </c>
    </row>
    <row r="110" spans="1:15">
      <c r="A110" s="29">
        <v>540085</v>
      </c>
      <c r="B110" s="42" t="s">
        <v>1923</v>
      </c>
      <c r="C110" s="30" t="s">
        <v>1877</v>
      </c>
      <c r="D110" s="42" t="s">
        <v>1785</v>
      </c>
      <c r="E110" s="29">
        <v>7</v>
      </c>
      <c r="F110" s="72">
        <v>68351</v>
      </c>
      <c r="G110" s="73">
        <v>27</v>
      </c>
      <c r="H110" s="73">
        <v>43</v>
      </c>
      <c r="I110" s="72">
        <v>8030000</v>
      </c>
      <c r="J110" s="73">
        <v>72</v>
      </c>
      <c r="K110" s="72">
        <v>779052</v>
      </c>
      <c r="L110" s="74">
        <v>689</v>
      </c>
      <c r="N110" s="84">
        <f t="shared" si="2"/>
        <v>0.69299999999999995</v>
      </c>
      <c r="O110" s="84">
        <f t="shared" si="3"/>
        <v>0.69299999999999995</v>
      </c>
    </row>
    <row r="111" spans="1:15">
      <c r="A111" s="29">
        <v>540153</v>
      </c>
      <c r="B111" s="42" t="s">
        <v>1909</v>
      </c>
      <c r="C111" s="30" t="s">
        <v>1910</v>
      </c>
      <c r="D111" s="42" t="s">
        <v>1785</v>
      </c>
      <c r="E111" s="29">
        <v>8</v>
      </c>
      <c r="F111" s="72">
        <v>48794</v>
      </c>
      <c r="G111" s="73">
        <v>32</v>
      </c>
      <c r="H111" s="73">
        <v>59</v>
      </c>
      <c r="I111" s="72">
        <v>10132000</v>
      </c>
      <c r="J111" s="73">
        <v>69</v>
      </c>
      <c r="K111" s="72">
        <v>376068</v>
      </c>
      <c r="L111" s="74">
        <v>457</v>
      </c>
      <c r="N111" s="84">
        <f t="shared" si="2"/>
        <v>0.68899999999999995</v>
      </c>
      <c r="O111" s="84">
        <f t="shared" si="3"/>
        <v>0.57299999999999995</v>
      </c>
    </row>
    <row r="112" spans="1:15">
      <c r="A112" s="29">
        <v>540146</v>
      </c>
      <c r="B112" s="42" t="s">
        <v>1957</v>
      </c>
      <c r="C112" s="30" t="s">
        <v>1847</v>
      </c>
      <c r="D112" s="42" t="s">
        <v>1785</v>
      </c>
      <c r="E112" s="29">
        <v>4</v>
      </c>
      <c r="F112" s="72">
        <v>61516</v>
      </c>
      <c r="G112" s="73">
        <v>26</v>
      </c>
      <c r="H112" s="73">
        <v>39</v>
      </c>
      <c r="I112" s="72">
        <v>5936000</v>
      </c>
      <c r="J112" s="73">
        <v>68</v>
      </c>
      <c r="K112" s="72">
        <v>1990738</v>
      </c>
      <c r="L112" s="74">
        <v>675</v>
      </c>
      <c r="N112" s="84">
        <f t="shared" si="2"/>
        <v>0.68600000000000005</v>
      </c>
      <c r="O112" s="87">
        <f t="shared" si="3"/>
        <v>0.81299999999999994</v>
      </c>
    </row>
    <row r="113" spans="1:15">
      <c r="A113" s="26">
        <v>540215</v>
      </c>
      <c r="B113" s="41" t="s">
        <v>1903</v>
      </c>
      <c r="C113" s="27" t="s">
        <v>1780</v>
      </c>
      <c r="D113" s="41" t="s">
        <v>1750</v>
      </c>
      <c r="E113" s="26">
        <v>5</v>
      </c>
      <c r="F113" s="60">
        <v>63819</v>
      </c>
      <c r="G113" s="63">
        <v>48</v>
      </c>
      <c r="H113" s="63">
        <v>57</v>
      </c>
      <c r="I113" s="60">
        <v>14383000</v>
      </c>
      <c r="J113" s="63">
        <v>65</v>
      </c>
      <c r="K113" s="60">
        <v>289893</v>
      </c>
      <c r="L113" s="53">
        <v>319</v>
      </c>
      <c r="N113" s="84">
        <f t="shared" si="2"/>
        <v>0.68200000000000005</v>
      </c>
      <c r="O113" s="84">
        <f t="shared" si="3"/>
        <v>0.53100000000000003</v>
      </c>
    </row>
    <row r="114" spans="1:15">
      <c r="A114" s="29">
        <v>540160</v>
      </c>
      <c r="B114" s="42" t="s">
        <v>1976</v>
      </c>
      <c r="C114" s="30" t="s">
        <v>1776</v>
      </c>
      <c r="D114" s="42" t="s">
        <v>1785</v>
      </c>
      <c r="E114" s="29">
        <v>6</v>
      </c>
      <c r="F114" s="72">
        <v>37418</v>
      </c>
      <c r="G114" s="73">
        <v>22</v>
      </c>
      <c r="H114" s="73">
        <v>34</v>
      </c>
      <c r="I114" s="72">
        <v>7332000</v>
      </c>
      <c r="J114" s="73">
        <v>62</v>
      </c>
      <c r="K114" s="72">
        <v>719623</v>
      </c>
      <c r="L114" s="74">
        <v>502</v>
      </c>
      <c r="N114" s="84">
        <f t="shared" si="2"/>
        <v>0.67800000000000005</v>
      </c>
      <c r="O114" s="84">
        <f t="shared" si="3"/>
        <v>0.67</v>
      </c>
    </row>
    <row r="115" spans="1:15">
      <c r="A115" s="26">
        <v>540076</v>
      </c>
      <c r="B115" s="41" t="s">
        <v>1913</v>
      </c>
      <c r="C115" s="27" t="s">
        <v>1787</v>
      </c>
      <c r="D115" s="41" t="s">
        <v>1750</v>
      </c>
      <c r="E115" s="26">
        <v>3</v>
      </c>
      <c r="F115" s="60">
        <v>172496</v>
      </c>
      <c r="G115" s="63">
        <v>126</v>
      </c>
      <c r="H115" s="63">
        <v>134</v>
      </c>
      <c r="I115" s="60">
        <v>15639000</v>
      </c>
      <c r="J115" s="63">
        <v>61</v>
      </c>
      <c r="K115" s="60">
        <v>239925</v>
      </c>
      <c r="L115" s="53">
        <v>1067</v>
      </c>
      <c r="N115" s="84">
        <f t="shared" si="2"/>
        <v>0.67400000000000004</v>
      </c>
      <c r="O115" s="84">
        <f t="shared" si="3"/>
        <v>0.50700000000000001</v>
      </c>
    </row>
    <row r="116" spans="1:15">
      <c r="A116" s="29">
        <v>540022</v>
      </c>
      <c r="B116" s="42" t="s">
        <v>1929</v>
      </c>
      <c r="C116" s="30" t="s">
        <v>1930</v>
      </c>
      <c r="D116" s="42" t="s">
        <v>1785</v>
      </c>
      <c r="E116" s="29">
        <v>3</v>
      </c>
      <c r="F116" s="72">
        <v>48934</v>
      </c>
      <c r="G116" s="73">
        <v>32</v>
      </c>
      <c r="H116" s="73">
        <v>54</v>
      </c>
      <c r="I116" s="72">
        <v>8381000</v>
      </c>
      <c r="J116" s="73">
        <v>60</v>
      </c>
      <c r="K116" s="72">
        <v>1455557</v>
      </c>
      <c r="L116" s="74">
        <v>984</v>
      </c>
      <c r="N116" s="84">
        <f t="shared" si="2"/>
        <v>0.67</v>
      </c>
      <c r="O116" s="84">
        <f t="shared" si="3"/>
        <v>0.77100000000000002</v>
      </c>
    </row>
    <row r="117" spans="1:15">
      <c r="A117" s="26">
        <v>540216</v>
      </c>
      <c r="B117" s="41" t="s">
        <v>1868</v>
      </c>
      <c r="C117" s="27" t="s">
        <v>1780</v>
      </c>
      <c r="D117" s="41" t="s">
        <v>1750</v>
      </c>
      <c r="E117" s="26">
        <v>5</v>
      </c>
      <c r="F117" s="60">
        <v>9939</v>
      </c>
      <c r="G117" s="63">
        <v>7</v>
      </c>
      <c r="H117" s="63">
        <v>7</v>
      </c>
      <c r="I117" s="60">
        <v>1921000</v>
      </c>
      <c r="J117" s="63">
        <v>57</v>
      </c>
      <c r="K117" s="60">
        <v>865826</v>
      </c>
      <c r="L117" s="53">
        <v>100</v>
      </c>
      <c r="N117" s="84">
        <f t="shared" si="2"/>
        <v>0.66600000000000004</v>
      </c>
      <c r="O117" s="84">
        <f t="shared" si="3"/>
        <v>0.70499999999999996</v>
      </c>
    </row>
    <row r="118" spans="1:15">
      <c r="A118" s="26">
        <v>540002</v>
      </c>
      <c r="B118" s="41" t="s">
        <v>1896</v>
      </c>
      <c r="C118" s="27" t="s">
        <v>1817</v>
      </c>
      <c r="D118" s="41" t="s">
        <v>1750</v>
      </c>
      <c r="E118" s="26">
        <v>7</v>
      </c>
      <c r="F118" s="60">
        <v>10621</v>
      </c>
      <c r="G118" s="63">
        <v>7</v>
      </c>
      <c r="H118" s="63">
        <v>11</v>
      </c>
      <c r="I118" s="60">
        <v>2014000</v>
      </c>
      <c r="J118" s="63">
        <v>56</v>
      </c>
      <c r="K118" s="60">
        <v>564739</v>
      </c>
      <c r="L118" s="53">
        <v>109</v>
      </c>
      <c r="N118" s="84">
        <f t="shared" si="2"/>
        <v>0.66200000000000003</v>
      </c>
      <c r="O118" s="84">
        <f t="shared" si="3"/>
        <v>0.63900000000000001</v>
      </c>
    </row>
    <row r="119" spans="1:15">
      <c r="A119" s="26">
        <v>540099</v>
      </c>
      <c r="B119" s="41" t="s">
        <v>1887</v>
      </c>
      <c r="C119" s="27" t="s">
        <v>1760</v>
      </c>
      <c r="D119" s="41" t="s">
        <v>1750</v>
      </c>
      <c r="E119" s="26">
        <v>6</v>
      </c>
      <c r="F119" s="60">
        <v>3970</v>
      </c>
      <c r="G119" s="63">
        <v>1</v>
      </c>
      <c r="H119" s="63">
        <v>5</v>
      </c>
      <c r="I119" s="60">
        <v>1105000</v>
      </c>
      <c r="J119" s="63">
        <v>54</v>
      </c>
      <c r="K119" s="60">
        <v>483749</v>
      </c>
      <c r="L119" s="53">
        <v>50</v>
      </c>
      <c r="N119" s="84">
        <f t="shared" si="2"/>
        <v>0.65800000000000003</v>
      </c>
      <c r="O119" s="84">
        <f t="shared" si="3"/>
        <v>0.624</v>
      </c>
    </row>
    <row r="120" spans="1:15">
      <c r="A120" s="26">
        <v>540223</v>
      </c>
      <c r="B120" s="41" t="s">
        <v>1880</v>
      </c>
      <c r="C120" s="27" t="s">
        <v>1787</v>
      </c>
      <c r="D120" s="41" t="s">
        <v>1750</v>
      </c>
      <c r="E120" s="26">
        <v>3</v>
      </c>
      <c r="F120" s="60">
        <v>51453</v>
      </c>
      <c r="G120" s="63">
        <v>27</v>
      </c>
      <c r="H120" s="63">
        <v>30</v>
      </c>
      <c r="I120" s="60">
        <v>5012000</v>
      </c>
      <c r="J120" s="63">
        <v>51</v>
      </c>
      <c r="K120" s="60">
        <v>1906462</v>
      </c>
      <c r="L120" s="53">
        <v>353</v>
      </c>
      <c r="N120" s="84">
        <f t="shared" si="2"/>
        <v>0.64700000000000002</v>
      </c>
      <c r="O120" s="87">
        <f t="shared" si="3"/>
        <v>0.80600000000000005</v>
      </c>
    </row>
    <row r="121" spans="1:15">
      <c r="A121" s="29">
        <v>540038</v>
      </c>
      <c r="B121" s="42" t="s">
        <v>1936</v>
      </c>
      <c r="C121" s="30" t="s">
        <v>1893</v>
      </c>
      <c r="D121" s="42" t="s">
        <v>1785</v>
      </c>
      <c r="E121" s="29">
        <v>8</v>
      </c>
      <c r="F121" s="72">
        <v>39590</v>
      </c>
      <c r="G121" s="73">
        <v>26</v>
      </c>
      <c r="H121" s="73">
        <v>39</v>
      </c>
      <c r="I121" s="72">
        <v>6942000</v>
      </c>
      <c r="J121" s="73">
        <v>51</v>
      </c>
      <c r="K121" s="72">
        <v>976438</v>
      </c>
      <c r="L121" s="74">
        <v>272</v>
      </c>
      <c r="N121" s="84">
        <f t="shared" si="2"/>
        <v>0.64700000000000002</v>
      </c>
      <c r="O121" s="84">
        <f t="shared" si="3"/>
        <v>0.71699999999999997</v>
      </c>
    </row>
    <row r="122" spans="1:15">
      <c r="A122" s="29">
        <v>540011</v>
      </c>
      <c r="B122" s="42" t="s">
        <v>1935</v>
      </c>
      <c r="C122" s="30" t="s">
        <v>1752</v>
      </c>
      <c r="D122" s="42" t="s">
        <v>1785</v>
      </c>
      <c r="E122" s="29">
        <v>11</v>
      </c>
      <c r="F122" s="72">
        <v>11651</v>
      </c>
      <c r="G122" s="73">
        <v>8</v>
      </c>
      <c r="H122" s="73">
        <v>12</v>
      </c>
      <c r="I122" s="72">
        <v>1402000</v>
      </c>
      <c r="J122" s="73">
        <v>51</v>
      </c>
      <c r="K122" s="72">
        <v>554182</v>
      </c>
      <c r="L122" s="74">
        <v>164</v>
      </c>
      <c r="N122" s="84">
        <f t="shared" si="2"/>
        <v>0.64700000000000002</v>
      </c>
      <c r="O122" s="84">
        <f t="shared" si="3"/>
        <v>0.63100000000000001</v>
      </c>
    </row>
    <row r="123" spans="1:15">
      <c r="A123" s="26">
        <v>545535</v>
      </c>
      <c r="B123" s="41" t="s">
        <v>1945</v>
      </c>
      <c r="C123" s="27" t="s">
        <v>1784</v>
      </c>
      <c r="D123" s="41" t="s">
        <v>1750</v>
      </c>
      <c r="E123" s="26">
        <v>2</v>
      </c>
      <c r="F123" s="60">
        <v>8382</v>
      </c>
      <c r="G123" s="63">
        <v>0</v>
      </c>
      <c r="H123" s="63">
        <v>6</v>
      </c>
      <c r="I123" s="60">
        <v>1484000</v>
      </c>
      <c r="J123" s="63">
        <v>49</v>
      </c>
      <c r="K123" s="60">
        <v>157936</v>
      </c>
      <c r="L123" s="53">
        <v>4</v>
      </c>
      <c r="N123" s="84">
        <f t="shared" si="2"/>
        <v>0.64300000000000002</v>
      </c>
      <c r="O123" s="84">
        <f t="shared" si="3"/>
        <v>0.434</v>
      </c>
    </row>
    <row r="124" spans="1:15">
      <c r="A124" s="26">
        <v>540135</v>
      </c>
      <c r="B124" s="41" t="s">
        <v>1905</v>
      </c>
      <c r="C124" s="27" t="s">
        <v>1791</v>
      </c>
      <c r="D124" s="41" t="s">
        <v>1750</v>
      </c>
      <c r="E124" s="26">
        <v>2</v>
      </c>
      <c r="F124" s="60">
        <v>7713</v>
      </c>
      <c r="G124" s="63">
        <v>6</v>
      </c>
      <c r="H124" s="63">
        <v>8</v>
      </c>
      <c r="I124" s="60">
        <v>2447000</v>
      </c>
      <c r="J124" s="63">
        <v>48</v>
      </c>
      <c r="K124" s="60">
        <v>2229469</v>
      </c>
      <c r="L124" s="53">
        <v>92</v>
      </c>
      <c r="N124" s="84">
        <f t="shared" si="2"/>
        <v>0.624</v>
      </c>
      <c r="O124" s="87">
        <f t="shared" si="3"/>
        <v>0.84099999999999997</v>
      </c>
    </row>
    <row r="125" spans="1:15">
      <c r="A125" s="26">
        <v>540220</v>
      </c>
      <c r="B125" s="41" t="s">
        <v>1919</v>
      </c>
      <c r="C125" s="27" t="s">
        <v>1793</v>
      </c>
      <c r="D125" s="41" t="s">
        <v>1750</v>
      </c>
      <c r="E125" s="26">
        <v>1</v>
      </c>
      <c r="F125" s="60">
        <v>20482</v>
      </c>
      <c r="G125" s="63">
        <v>11</v>
      </c>
      <c r="H125" s="63">
        <v>13</v>
      </c>
      <c r="I125" s="60">
        <v>2188000</v>
      </c>
      <c r="J125" s="63">
        <v>48</v>
      </c>
      <c r="K125" s="60">
        <v>634718</v>
      </c>
      <c r="L125" s="53">
        <v>117</v>
      </c>
      <c r="N125" s="84">
        <f t="shared" si="2"/>
        <v>0.624</v>
      </c>
      <c r="O125" s="84">
        <f t="shared" si="3"/>
        <v>0.65100000000000002</v>
      </c>
    </row>
    <row r="126" spans="1:15">
      <c r="A126" s="26">
        <v>540210</v>
      </c>
      <c r="B126" s="41" t="s">
        <v>1918</v>
      </c>
      <c r="C126" s="27" t="s">
        <v>1824</v>
      </c>
      <c r="D126" s="41" t="s">
        <v>1750</v>
      </c>
      <c r="E126" s="26">
        <v>10</v>
      </c>
      <c r="F126" s="60">
        <v>3302</v>
      </c>
      <c r="G126" s="63">
        <v>4</v>
      </c>
      <c r="H126" s="63">
        <v>4</v>
      </c>
      <c r="I126" s="60">
        <v>193000</v>
      </c>
      <c r="J126" s="63">
        <v>48</v>
      </c>
      <c r="K126" s="60">
        <v>618481</v>
      </c>
      <c r="L126" s="53">
        <v>113</v>
      </c>
      <c r="N126" s="84">
        <f t="shared" si="2"/>
        <v>0.624</v>
      </c>
      <c r="O126" s="84">
        <f t="shared" si="3"/>
        <v>0.64700000000000002</v>
      </c>
    </row>
    <row r="127" spans="1:15">
      <c r="A127" s="26">
        <v>540121</v>
      </c>
      <c r="B127" s="41" t="s">
        <v>1908</v>
      </c>
      <c r="C127" s="27" t="s">
        <v>1842</v>
      </c>
      <c r="D127" s="41" t="s">
        <v>1750</v>
      </c>
      <c r="E127" s="26">
        <v>1</v>
      </c>
      <c r="F127" s="60">
        <v>1815</v>
      </c>
      <c r="G127" s="63">
        <v>4</v>
      </c>
      <c r="H127" s="63">
        <v>4</v>
      </c>
      <c r="I127" s="60">
        <v>273000</v>
      </c>
      <c r="J127" s="63">
        <v>48</v>
      </c>
      <c r="K127" s="60">
        <v>263682</v>
      </c>
      <c r="L127" s="53">
        <v>130</v>
      </c>
      <c r="N127" s="84">
        <f t="shared" si="2"/>
        <v>0.624</v>
      </c>
      <c r="O127" s="84">
        <f t="shared" si="3"/>
        <v>0.51900000000000002</v>
      </c>
    </row>
    <row r="128" spans="1:15">
      <c r="A128" s="26">
        <v>540089</v>
      </c>
      <c r="B128" s="41" t="s">
        <v>1964</v>
      </c>
      <c r="C128" s="27" t="s">
        <v>1812</v>
      </c>
      <c r="D128" s="41" t="s">
        <v>1750</v>
      </c>
      <c r="E128" s="26">
        <v>2</v>
      </c>
      <c r="F128" s="60">
        <v>19799</v>
      </c>
      <c r="G128" s="63">
        <v>11</v>
      </c>
      <c r="H128" s="63">
        <v>14</v>
      </c>
      <c r="I128" s="60">
        <v>3058000</v>
      </c>
      <c r="J128" s="63">
        <v>48</v>
      </c>
      <c r="K128" s="60">
        <v>179621</v>
      </c>
      <c r="L128" s="53">
        <v>115</v>
      </c>
      <c r="N128" s="84">
        <f t="shared" si="2"/>
        <v>0.624</v>
      </c>
      <c r="O128" s="84">
        <f t="shared" si="3"/>
        <v>0.46500000000000002</v>
      </c>
    </row>
    <row r="129" spans="1:15">
      <c r="A129" s="26">
        <v>540120</v>
      </c>
      <c r="B129" s="41" t="s">
        <v>1916</v>
      </c>
      <c r="C129" s="27" t="s">
        <v>1842</v>
      </c>
      <c r="D129" s="41" t="s">
        <v>1750</v>
      </c>
      <c r="E129" s="26">
        <v>1</v>
      </c>
      <c r="F129" s="60">
        <v>17818</v>
      </c>
      <c r="G129" s="63">
        <v>3</v>
      </c>
      <c r="H129" s="63">
        <v>5</v>
      </c>
      <c r="I129" s="60">
        <v>1629000</v>
      </c>
      <c r="J129" s="63">
        <v>47</v>
      </c>
      <c r="K129" s="60">
        <v>816572</v>
      </c>
      <c r="L129" s="53">
        <v>85</v>
      </c>
      <c r="N129" s="84">
        <f t="shared" si="2"/>
        <v>0.60799999999999998</v>
      </c>
      <c r="O129" s="84">
        <f t="shared" si="3"/>
        <v>0.70099999999999996</v>
      </c>
    </row>
    <row r="130" spans="1:15">
      <c r="A130" s="26">
        <v>540185</v>
      </c>
      <c r="B130" s="41" t="s">
        <v>1917</v>
      </c>
      <c r="C130" s="27" t="s">
        <v>1902</v>
      </c>
      <c r="D130" s="41" t="s">
        <v>1750</v>
      </c>
      <c r="E130" s="26">
        <v>5</v>
      </c>
      <c r="F130" s="60">
        <v>31368</v>
      </c>
      <c r="G130" s="63">
        <v>14</v>
      </c>
      <c r="H130" s="63">
        <v>16</v>
      </c>
      <c r="I130" s="60">
        <v>3399000</v>
      </c>
      <c r="J130" s="63">
        <v>47</v>
      </c>
      <c r="K130" s="60">
        <v>763907</v>
      </c>
      <c r="L130" s="53">
        <v>220</v>
      </c>
      <c r="N130" s="84">
        <f t="shared" si="2"/>
        <v>0.60799999999999998</v>
      </c>
      <c r="O130" s="84">
        <f t="shared" si="3"/>
        <v>0.68600000000000005</v>
      </c>
    </row>
    <row r="131" spans="1:15">
      <c r="A131" s="29">
        <v>540051</v>
      </c>
      <c r="B131" s="42" t="s">
        <v>1967</v>
      </c>
      <c r="C131" s="30" t="s">
        <v>1895</v>
      </c>
      <c r="D131" s="42" t="s">
        <v>1785</v>
      </c>
      <c r="E131" s="29">
        <v>8</v>
      </c>
      <c r="F131" s="72">
        <v>35585</v>
      </c>
      <c r="G131" s="73">
        <v>25</v>
      </c>
      <c r="H131" s="73">
        <v>40</v>
      </c>
      <c r="I131" s="72">
        <v>7608000</v>
      </c>
      <c r="J131" s="73">
        <v>47</v>
      </c>
      <c r="K131" s="72">
        <v>475232</v>
      </c>
      <c r="L131" s="74">
        <v>518</v>
      </c>
      <c r="N131" s="84">
        <f t="shared" si="2"/>
        <v>0.60799999999999998</v>
      </c>
      <c r="O131" s="84">
        <f t="shared" si="3"/>
        <v>0.61599999999999999</v>
      </c>
    </row>
    <row r="132" spans="1:15">
      <c r="A132" s="48">
        <v>540081</v>
      </c>
      <c r="B132" s="49" t="s">
        <v>1914</v>
      </c>
      <c r="C132" s="28" t="s">
        <v>1915</v>
      </c>
      <c r="D132" s="49" t="s">
        <v>1750</v>
      </c>
      <c r="E132" s="48">
        <v>3</v>
      </c>
      <c r="F132" s="61">
        <v>71020</v>
      </c>
      <c r="G132" s="58">
        <v>48</v>
      </c>
      <c r="H132" s="58">
        <v>59</v>
      </c>
      <c r="I132" s="61">
        <v>7857000</v>
      </c>
      <c r="J132" s="58">
        <v>47</v>
      </c>
      <c r="K132" s="61">
        <v>189802</v>
      </c>
      <c r="L132" s="54">
        <v>756</v>
      </c>
      <c r="N132" s="84">
        <f t="shared" si="2"/>
        <v>0.60799999999999998</v>
      </c>
      <c r="O132" s="84">
        <f t="shared" si="3"/>
        <v>0.46800000000000003</v>
      </c>
    </row>
    <row r="133" spans="1:15">
      <c r="A133" s="26">
        <v>540083</v>
      </c>
      <c r="B133" s="41" t="s">
        <v>1991</v>
      </c>
      <c r="C133" s="27" t="s">
        <v>1787</v>
      </c>
      <c r="D133" s="41" t="s">
        <v>1750</v>
      </c>
      <c r="E133" s="24">
        <v>3</v>
      </c>
      <c r="F133" s="60">
        <v>37032</v>
      </c>
      <c r="G133" s="63">
        <v>25</v>
      </c>
      <c r="H133" s="63">
        <v>33</v>
      </c>
      <c r="I133" s="60">
        <v>5106000</v>
      </c>
      <c r="J133" s="63">
        <v>46</v>
      </c>
      <c r="K133" s="60">
        <v>199896</v>
      </c>
      <c r="L133" s="53">
        <v>1059</v>
      </c>
      <c r="N133" s="84">
        <f t="shared" si="2"/>
        <v>0.60399999999999998</v>
      </c>
      <c r="O133" s="84">
        <f t="shared" si="3"/>
        <v>0.47599999999999998</v>
      </c>
    </row>
    <row r="134" spans="1:15">
      <c r="A134" s="26">
        <v>540128</v>
      </c>
      <c r="B134" s="41" t="s">
        <v>1925</v>
      </c>
      <c r="C134" s="27" t="s">
        <v>1763</v>
      </c>
      <c r="D134" s="41" t="s">
        <v>1750</v>
      </c>
      <c r="E134" s="26">
        <v>1</v>
      </c>
      <c r="F134" s="60">
        <v>71613</v>
      </c>
      <c r="G134" s="63">
        <v>32</v>
      </c>
      <c r="H134" s="63">
        <v>41</v>
      </c>
      <c r="I134" s="60">
        <v>14218000</v>
      </c>
      <c r="J134" s="63">
        <v>45</v>
      </c>
      <c r="K134" s="60">
        <v>1202023</v>
      </c>
      <c r="L134" s="53">
        <v>241</v>
      </c>
      <c r="N134" s="84">
        <f t="shared" ref="N134:N197" si="4">IFERROR(_xlfn.PERCENTRANK.INC(J$6:J$289,J134),"-9999")</f>
        <v>0.6</v>
      </c>
      <c r="O134" s="84">
        <f t="shared" ref="O134:O197" si="5">IFERROR(_xlfn.PERCENTRANK.INC(K$6:K$289,K134),"-9999")</f>
        <v>0.74399999999999999</v>
      </c>
    </row>
    <row r="135" spans="1:15">
      <c r="A135" s="26">
        <v>540134</v>
      </c>
      <c r="B135" s="41" t="s">
        <v>1954</v>
      </c>
      <c r="C135" s="27" t="s">
        <v>1791</v>
      </c>
      <c r="D135" s="41" t="s">
        <v>1750</v>
      </c>
      <c r="E135" s="26">
        <v>2</v>
      </c>
      <c r="F135" s="60">
        <v>11518</v>
      </c>
      <c r="G135" s="63">
        <v>6</v>
      </c>
      <c r="H135" s="63">
        <v>9</v>
      </c>
      <c r="I135" s="60">
        <v>2238000</v>
      </c>
      <c r="J135" s="63">
        <v>44</v>
      </c>
      <c r="K135" s="60">
        <v>384592</v>
      </c>
      <c r="L135" s="53">
        <v>126</v>
      </c>
      <c r="N135" s="84">
        <f t="shared" si="4"/>
        <v>0.58899999999999997</v>
      </c>
      <c r="O135" s="84">
        <f t="shared" si="5"/>
        <v>0.58099999999999996</v>
      </c>
    </row>
    <row r="136" spans="1:15">
      <c r="A136" s="29">
        <v>540024</v>
      </c>
      <c r="B136" s="42" t="s">
        <v>1950</v>
      </c>
      <c r="C136" s="30" t="s">
        <v>1951</v>
      </c>
      <c r="D136" s="42" t="s">
        <v>1785</v>
      </c>
      <c r="E136" s="29">
        <v>6</v>
      </c>
      <c r="F136" s="72">
        <v>33004</v>
      </c>
      <c r="G136" s="73">
        <v>25</v>
      </c>
      <c r="H136" s="73">
        <v>34</v>
      </c>
      <c r="I136" s="72">
        <v>4422000</v>
      </c>
      <c r="J136" s="73">
        <v>44</v>
      </c>
      <c r="K136" s="72">
        <v>316774</v>
      </c>
      <c r="L136" s="74">
        <v>748</v>
      </c>
      <c r="N136" s="84">
        <f t="shared" si="4"/>
        <v>0.58899999999999997</v>
      </c>
      <c r="O136" s="84">
        <f t="shared" si="5"/>
        <v>0.55400000000000005</v>
      </c>
    </row>
    <row r="137" spans="1:15">
      <c r="A137" s="26">
        <v>540184</v>
      </c>
      <c r="B137" s="41" t="s">
        <v>1926</v>
      </c>
      <c r="C137" s="27" t="s">
        <v>1902</v>
      </c>
      <c r="D137" s="41" t="s">
        <v>1750</v>
      </c>
      <c r="E137" s="26">
        <v>5</v>
      </c>
      <c r="F137" s="60">
        <v>5486</v>
      </c>
      <c r="G137" s="63">
        <v>3</v>
      </c>
      <c r="H137" s="63">
        <v>4</v>
      </c>
      <c r="I137" s="60">
        <v>335000</v>
      </c>
      <c r="J137" s="63">
        <v>44</v>
      </c>
      <c r="K137" s="60">
        <v>280481</v>
      </c>
      <c r="L137" s="53">
        <v>29</v>
      </c>
      <c r="N137" s="84">
        <f t="shared" si="4"/>
        <v>0.58899999999999997</v>
      </c>
      <c r="O137" s="84">
        <f t="shared" si="5"/>
        <v>0.52700000000000002</v>
      </c>
    </row>
    <row r="138" spans="1:15">
      <c r="A138" s="26">
        <v>540286</v>
      </c>
      <c r="B138" s="41" t="s">
        <v>1890</v>
      </c>
      <c r="C138" s="27" t="s">
        <v>1830</v>
      </c>
      <c r="D138" s="41" t="s">
        <v>1750</v>
      </c>
      <c r="E138" s="26">
        <v>1</v>
      </c>
      <c r="F138" s="60">
        <v>459</v>
      </c>
      <c r="G138" s="63">
        <v>1</v>
      </c>
      <c r="H138" s="63">
        <v>1</v>
      </c>
      <c r="I138" s="60">
        <v>20000</v>
      </c>
      <c r="J138" s="63">
        <v>43</v>
      </c>
      <c r="K138" s="60">
        <v>1159702</v>
      </c>
      <c r="L138" s="53">
        <v>70</v>
      </c>
      <c r="N138" s="84">
        <f t="shared" si="4"/>
        <v>0.57699999999999996</v>
      </c>
      <c r="O138" s="84">
        <f t="shared" si="5"/>
        <v>0.73599999999999999</v>
      </c>
    </row>
    <row r="139" spans="1:15">
      <c r="A139" s="26">
        <v>540110</v>
      </c>
      <c r="B139" s="41" t="s">
        <v>1907</v>
      </c>
      <c r="C139" s="27" t="s">
        <v>1851</v>
      </c>
      <c r="D139" s="41" t="s">
        <v>1750</v>
      </c>
      <c r="E139" s="26">
        <v>10</v>
      </c>
      <c r="F139" s="60">
        <v>18536</v>
      </c>
      <c r="G139" s="63">
        <v>18</v>
      </c>
      <c r="H139" s="63">
        <v>21</v>
      </c>
      <c r="I139" s="60">
        <v>1453000</v>
      </c>
      <c r="J139" s="63">
        <v>43</v>
      </c>
      <c r="K139" s="60">
        <v>331184</v>
      </c>
      <c r="L139" s="53">
        <v>143</v>
      </c>
      <c r="N139" s="84">
        <f t="shared" si="4"/>
        <v>0.57699999999999996</v>
      </c>
      <c r="O139" s="84">
        <f t="shared" si="5"/>
        <v>0.56200000000000006</v>
      </c>
    </row>
    <row r="140" spans="1:15">
      <c r="A140" s="26">
        <v>540109</v>
      </c>
      <c r="B140" s="41" t="s">
        <v>1911</v>
      </c>
      <c r="C140" s="27" t="s">
        <v>1851</v>
      </c>
      <c r="D140" s="41" t="s">
        <v>1750</v>
      </c>
      <c r="E140" s="26">
        <v>10</v>
      </c>
      <c r="F140" s="60">
        <v>10475</v>
      </c>
      <c r="G140" s="63">
        <v>6</v>
      </c>
      <c r="H140" s="63">
        <v>6</v>
      </c>
      <c r="I140" s="60">
        <v>593000</v>
      </c>
      <c r="J140" s="63">
        <v>43</v>
      </c>
      <c r="K140" s="60">
        <v>270999</v>
      </c>
      <c r="L140" s="53">
        <v>40</v>
      </c>
      <c r="N140" s="84">
        <f t="shared" si="4"/>
        <v>0.57699999999999996</v>
      </c>
      <c r="O140" s="84">
        <f t="shared" si="5"/>
        <v>0.52300000000000002</v>
      </c>
    </row>
    <row r="141" spans="1:15">
      <c r="A141" s="26">
        <v>540280</v>
      </c>
      <c r="B141" s="41" t="s">
        <v>1897</v>
      </c>
      <c r="C141" s="27" t="s">
        <v>1755</v>
      </c>
      <c r="D141" s="41" t="s">
        <v>1750</v>
      </c>
      <c r="E141" s="26">
        <v>4</v>
      </c>
      <c r="F141" s="60">
        <v>7129</v>
      </c>
      <c r="G141" s="63">
        <v>0</v>
      </c>
      <c r="H141" s="63">
        <v>5</v>
      </c>
      <c r="I141" s="60">
        <v>486000</v>
      </c>
      <c r="J141" s="63">
        <v>42</v>
      </c>
      <c r="K141" s="60">
        <v>290301</v>
      </c>
      <c r="L141" s="53">
        <v>44</v>
      </c>
      <c r="N141" s="84">
        <f t="shared" si="4"/>
        <v>0.57299999999999995</v>
      </c>
      <c r="O141" s="84">
        <f t="shared" si="5"/>
        <v>0.53400000000000003</v>
      </c>
    </row>
    <row r="142" spans="1:15">
      <c r="A142" s="26">
        <v>540204</v>
      </c>
      <c r="B142" s="41" t="s">
        <v>2093</v>
      </c>
      <c r="C142" s="27" t="s">
        <v>1886</v>
      </c>
      <c r="D142" s="41" t="s">
        <v>1750</v>
      </c>
      <c r="E142" s="26">
        <v>4</v>
      </c>
      <c r="F142" s="60">
        <v>44047</v>
      </c>
      <c r="G142" s="63">
        <v>7</v>
      </c>
      <c r="H142" s="63">
        <v>11</v>
      </c>
      <c r="I142" s="60">
        <v>3369000</v>
      </c>
      <c r="J142" s="63">
        <v>41</v>
      </c>
      <c r="K142" s="60">
        <v>161936</v>
      </c>
      <c r="L142" s="53">
        <v>133</v>
      </c>
      <c r="N142" s="84">
        <f t="shared" si="4"/>
        <v>0.56899999999999995</v>
      </c>
      <c r="O142" s="84">
        <f t="shared" si="5"/>
        <v>0.437</v>
      </c>
    </row>
    <row r="143" spans="1:15">
      <c r="A143" s="29">
        <v>540225</v>
      </c>
      <c r="B143" s="42" t="s">
        <v>1946</v>
      </c>
      <c r="C143" s="30" t="s">
        <v>1947</v>
      </c>
      <c r="D143" s="42" t="s">
        <v>1785</v>
      </c>
      <c r="E143" s="29">
        <v>5</v>
      </c>
      <c r="F143" s="72">
        <v>13221</v>
      </c>
      <c r="G143" s="73">
        <v>11</v>
      </c>
      <c r="H143" s="73">
        <v>18</v>
      </c>
      <c r="I143" s="72">
        <v>3707000</v>
      </c>
      <c r="J143" s="73">
        <v>39</v>
      </c>
      <c r="K143" s="72">
        <v>465605</v>
      </c>
      <c r="L143" s="74">
        <v>279</v>
      </c>
      <c r="N143" s="84">
        <f t="shared" si="4"/>
        <v>0.55800000000000005</v>
      </c>
      <c r="O143" s="84">
        <f t="shared" si="5"/>
        <v>0.61199999999999999</v>
      </c>
    </row>
    <row r="144" spans="1:15">
      <c r="A144" s="29">
        <v>540001</v>
      </c>
      <c r="B144" s="42" t="s">
        <v>1934</v>
      </c>
      <c r="C144" s="30" t="s">
        <v>1817</v>
      </c>
      <c r="D144" s="42" t="s">
        <v>1785</v>
      </c>
      <c r="E144" s="29">
        <v>7</v>
      </c>
      <c r="F144" s="72">
        <v>17872</v>
      </c>
      <c r="G144" s="73">
        <v>10</v>
      </c>
      <c r="H144" s="73">
        <v>19</v>
      </c>
      <c r="I144" s="72">
        <v>3361000</v>
      </c>
      <c r="J144" s="73">
        <v>39</v>
      </c>
      <c r="K144" s="72">
        <v>246001</v>
      </c>
      <c r="L144" s="74">
        <v>403</v>
      </c>
      <c r="N144" s="84">
        <f t="shared" si="4"/>
        <v>0.55800000000000005</v>
      </c>
      <c r="O144" s="84">
        <f t="shared" si="5"/>
        <v>0.51100000000000001</v>
      </c>
    </row>
    <row r="145" spans="1:15">
      <c r="A145" s="26">
        <v>540060</v>
      </c>
      <c r="B145" s="41" t="s">
        <v>1941</v>
      </c>
      <c r="C145" s="27" t="s">
        <v>1795</v>
      </c>
      <c r="D145" s="41" t="s">
        <v>1750</v>
      </c>
      <c r="E145" s="26">
        <v>6</v>
      </c>
      <c r="F145" s="60">
        <v>6310</v>
      </c>
      <c r="G145" s="63">
        <v>2</v>
      </c>
      <c r="H145" s="63">
        <v>4</v>
      </c>
      <c r="I145" s="60">
        <v>743000</v>
      </c>
      <c r="J145" s="63">
        <v>39</v>
      </c>
      <c r="K145" s="60">
        <v>162909</v>
      </c>
      <c r="L145" s="53">
        <v>84</v>
      </c>
      <c r="N145" s="84">
        <f t="shared" si="4"/>
        <v>0.55800000000000005</v>
      </c>
      <c r="O145" s="84">
        <f t="shared" si="5"/>
        <v>0.441</v>
      </c>
    </row>
    <row r="146" spans="1:15">
      <c r="A146" s="29">
        <v>540188</v>
      </c>
      <c r="B146" s="42" t="s">
        <v>1958</v>
      </c>
      <c r="C146" s="30" t="s">
        <v>1959</v>
      </c>
      <c r="D146" s="42" t="s">
        <v>1785</v>
      </c>
      <c r="E146" s="29">
        <v>6</v>
      </c>
      <c r="F146" s="72">
        <v>12146</v>
      </c>
      <c r="G146" s="73">
        <v>6</v>
      </c>
      <c r="H146" s="73">
        <v>13</v>
      </c>
      <c r="I146" s="72">
        <v>2575000</v>
      </c>
      <c r="J146" s="73">
        <v>36</v>
      </c>
      <c r="K146" s="72">
        <v>483547</v>
      </c>
      <c r="L146" s="74">
        <v>261</v>
      </c>
      <c r="N146" s="84">
        <f t="shared" si="4"/>
        <v>0.55400000000000005</v>
      </c>
      <c r="O146" s="84">
        <f t="shared" si="5"/>
        <v>0.62</v>
      </c>
    </row>
    <row r="147" spans="1:15">
      <c r="A147" s="26">
        <v>540119</v>
      </c>
      <c r="B147" s="41" t="s">
        <v>1996</v>
      </c>
      <c r="C147" s="27" t="s">
        <v>1842</v>
      </c>
      <c r="D147" s="41" t="s">
        <v>1750</v>
      </c>
      <c r="E147" s="26">
        <v>1</v>
      </c>
      <c r="F147" s="60">
        <v>475</v>
      </c>
      <c r="G147" s="63">
        <v>1</v>
      </c>
      <c r="H147" s="63">
        <v>1</v>
      </c>
      <c r="I147" s="60">
        <v>25000</v>
      </c>
      <c r="J147" s="63">
        <v>35</v>
      </c>
      <c r="K147" s="60">
        <v>299256</v>
      </c>
      <c r="L147" s="53">
        <v>90</v>
      </c>
      <c r="N147" s="84">
        <f t="shared" si="4"/>
        <v>0.55000000000000004</v>
      </c>
      <c r="O147" s="84">
        <f t="shared" si="5"/>
        <v>0.54200000000000004</v>
      </c>
    </row>
    <row r="148" spans="1:15">
      <c r="A148" s="26">
        <v>540006</v>
      </c>
      <c r="B148" s="41" t="s">
        <v>1912</v>
      </c>
      <c r="C148" s="27" t="s">
        <v>1749</v>
      </c>
      <c r="D148" s="41" t="s">
        <v>1750</v>
      </c>
      <c r="E148" s="26">
        <v>9</v>
      </c>
      <c r="F148" s="60">
        <v>10297</v>
      </c>
      <c r="G148" s="63">
        <v>6</v>
      </c>
      <c r="H148" s="63">
        <v>14</v>
      </c>
      <c r="I148" s="60">
        <v>3565000</v>
      </c>
      <c r="J148" s="63">
        <v>34</v>
      </c>
      <c r="K148" s="60">
        <v>680792</v>
      </c>
      <c r="L148" s="53">
        <v>75</v>
      </c>
      <c r="N148" s="84">
        <f t="shared" si="4"/>
        <v>0.53400000000000003</v>
      </c>
      <c r="O148" s="84">
        <f t="shared" si="5"/>
        <v>0.65800000000000003</v>
      </c>
    </row>
    <row r="149" spans="1:15">
      <c r="A149" s="29">
        <v>540009</v>
      </c>
      <c r="B149" s="42" t="s">
        <v>1927</v>
      </c>
      <c r="C149" s="30" t="s">
        <v>1928</v>
      </c>
      <c r="D149" s="42" t="s">
        <v>1785</v>
      </c>
      <c r="E149" s="29">
        <v>7</v>
      </c>
      <c r="F149" s="72">
        <v>43325</v>
      </c>
      <c r="G149" s="73">
        <v>24</v>
      </c>
      <c r="H149" s="73">
        <v>42</v>
      </c>
      <c r="I149" s="72">
        <v>7720000</v>
      </c>
      <c r="J149" s="73">
        <v>34</v>
      </c>
      <c r="K149" s="72">
        <v>439028</v>
      </c>
      <c r="L149" s="74">
        <v>735</v>
      </c>
      <c r="N149" s="84">
        <f t="shared" si="4"/>
        <v>0.53400000000000003</v>
      </c>
      <c r="O149" s="84">
        <f t="shared" si="5"/>
        <v>0.6</v>
      </c>
    </row>
    <row r="150" spans="1:15">
      <c r="A150" s="26">
        <v>540219</v>
      </c>
      <c r="B150" s="41" t="s">
        <v>1933</v>
      </c>
      <c r="C150" s="27" t="s">
        <v>1793</v>
      </c>
      <c r="D150" s="41" t="s">
        <v>1750</v>
      </c>
      <c r="E150" s="26">
        <v>1</v>
      </c>
      <c r="F150" s="60">
        <v>41152</v>
      </c>
      <c r="G150" s="63">
        <v>19</v>
      </c>
      <c r="H150" s="63">
        <v>31</v>
      </c>
      <c r="I150" s="60">
        <v>5212000</v>
      </c>
      <c r="J150" s="63">
        <v>34</v>
      </c>
      <c r="K150" s="60">
        <v>177450</v>
      </c>
      <c r="L150" s="53">
        <v>318</v>
      </c>
      <c r="N150" s="84">
        <f t="shared" si="4"/>
        <v>0.53400000000000003</v>
      </c>
      <c r="O150" s="84">
        <f t="shared" si="5"/>
        <v>0.45300000000000001</v>
      </c>
    </row>
    <row r="151" spans="1:15">
      <c r="A151" s="26">
        <v>540092</v>
      </c>
      <c r="B151" s="41" t="s">
        <v>1978</v>
      </c>
      <c r="C151" s="27" t="s">
        <v>1784</v>
      </c>
      <c r="D151" s="41" t="s">
        <v>1750</v>
      </c>
      <c r="E151" s="26">
        <v>2</v>
      </c>
      <c r="F151" s="60">
        <v>2993</v>
      </c>
      <c r="G151" s="63">
        <v>1</v>
      </c>
      <c r="H151" s="63">
        <v>3</v>
      </c>
      <c r="I151" s="60">
        <v>545000</v>
      </c>
      <c r="J151" s="63">
        <v>34</v>
      </c>
      <c r="K151" s="60">
        <v>103464</v>
      </c>
      <c r="L151" s="53">
        <v>70</v>
      </c>
      <c r="N151" s="84">
        <f t="shared" si="4"/>
        <v>0.53400000000000003</v>
      </c>
      <c r="O151" s="84">
        <f t="shared" si="5"/>
        <v>0.375</v>
      </c>
    </row>
    <row r="152" spans="1:15">
      <c r="A152" s="26">
        <v>540136</v>
      </c>
      <c r="B152" s="41" t="s">
        <v>1974</v>
      </c>
      <c r="C152" s="27" t="s">
        <v>1791</v>
      </c>
      <c r="D152" s="41" t="s">
        <v>1750</v>
      </c>
      <c r="E152" s="26">
        <v>2</v>
      </c>
      <c r="F152" s="60">
        <v>11863</v>
      </c>
      <c r="G152" s="63">
        <v>12</v>
      </c>
      <c r="H152" s="63">
        <v>13</v>
      </c>
      <c r="I152" s="60">
        <v>2695000</v>
      </c>
      <c r="J152" s="63">
        <v>33</v>
      </c>
      <c r="K152" s="60">
        <v>459338</v>
      </c>
      <c r="L152" s="53">
        <v>80</v>
      </c>
      <c r="N152" s="84">
        <f t="shared" si="4"/>
        <v>0.51900000000000002</v>
      </c>
      <c r="O152" s="84">
        <f t="shared" si="5"/>
        <v>0.60799999999999998</v>
      </c>
    </row>
    <row r="153" spans="1:15">
      <c r="A153" s="26">
        <v>540163</v>
      </c>
      <c r="B153" s="41" t="s">
        <v>1906</v>
      </c>
      <c r="C153" s="27" t="s">
        <v>1776</v>
      </c>
      <c r="D153" s="41" t="s">
        <v>1750</v>
      </c>
      <c r="E153" s="26">
        <v>6</v>
      </c>
      <c r="F153" s="60">
        <v>15999</v>
      </c>
      <c r="G153" s="63">
        <v>7</v>
      </c>
      <c r="H153" s="63">
        <v>12</v>
      </c>
      <c r="I153" s="60">
        <v>1627000</v>
      </c>
      <c r="J153" s="63">
        <v>33</v>
      </c>
      <c r="K153" s="60">
        <v>385170</v>
      </c>
      <c r="L153" s="53">
        <v>125</v>
      </c>
      <c r="N153" s="84">
        <f t="shared" si="4"/>
        <v>0.51900000000000002</v>
      </c>
      <c r="O153" s="84">
        <f t="shared" si="5"/>
        <v>0.58499999999999996</v>
      </c>
    </row>
    <row r="154" spans="1:15">
      <c r="A154" s="26">
        <v>540037</v>
      </c>
      <c r="B154" s="41" t="s">
        <v>1938</v>
      </c>
      <c r="C154" s="27" t="s">
        <v>1801</v>
      </c>
      <c r="D154" s="41" t="s">
        <v>1750</v>
      </c>
      <c r="E154" s="26">
        <v>7</v>
      </c>
      <c r="F154" s="60">
        <v>885</v>
      </c>
      <c r="G154" s="63">
        <v>0</v>
      </c>
      <c r="H154" s="63">
        <v>1</v>
      </c>
      <c r="I154" s="60">
        <v>56000</v>
      </c>
      <c r="J154" s="63">
        <v>33</v>
      </c>
      <c r="K154" s="60">
        <v>178714</v>
      </c>
      <c r="L154" s="53">
        <v>21</v>
      </c>
      <c r="N154" s="84">
        <f t="shared" si="4"/>
        <v>0.51900000000000002</v>
      </c>
      <c r="O154" s="84">
        <f t="shared" si="5"/>
        <v>0.46100000000000002</v>
      </c>
    </row>
    <row r="155" spans="1:15">
      <c r="A155" s="26">
        <v>540055</v>
      </c>
      <c r="B155" s="41" t="s">
        <v>2003</v>
      </c>
      <c r="C155" s="27" t="s">
        <v>1795</v>
      </c>
      <c r="D155" s="41" t="s">
        <v>1750</v>
      </c>
      <c r="E155" s="26">
        <v>6</v>
      </c>
      <c r="F155" s="60">
        <v>30269</v>
      </c>
      <c r="G155" s="63">
        <v>13</v>
      </c>
      <c r="H155" s="63">
        <v>26</v>
      </c>
      <c r="I155" s="60">
        <v>4860000</v>
      </c>
      <c r="J155" s="63">
        <v>33</v>
      </c>
      <c r="K155" s="60">
        <v>91509</v>
      </c>
      <c r="L155" s="53">
        <v>156</v>
      </c>
      <c r="N155" s="84">
        <f t="shared" si="4"/>
        <v>0.51900000000000002</v>
      </c>
      <c r="O155" s="84">
        <f t="shared" si="5"/>
        <v>0.34799999999999998</v>
      </c>
    </row>
    <row r="156" spans="1:15">
      <c r="A156" s="29">
        <v>540278</v>
      </c>
      <c r="B156" s="42" t="s">
        <v>2009</v>
      </c>
      <c r="C156" s="30" t="s">
        <v>1769</v>
      </c>
      <c r="D156" s="42" t="s">
        <v>1785</v>
      </c>
      <c r="E156" s="29">
        <v>1</v>
      </c>
      <c r="F156" s="72">
        <v>19515</v>
      </c>
      <c r="G156" s="73">
        <v>7</v>
      </c>
      <c r="H156" s="73">
        <v>17</v>
      </c>
      <c r="I156" s="72">
        <v>3113000</v>
      </c>
      <c r="J156" s="73">
        <v>32</v>
      </c>
      <c r="K156" s="72">
        <v>672344</v>
      </c>
      <c r="L156" s="74">
        <v>435</v>
      </c>
      <c r="N156" s="84">
        <f t="shared" si="4"/>
        <v>0.503</v>
      </c>
      <c r="O156" s="84">
        <f t="shared" si="5"/>
        <v>0.65500000000000003</v>
      </c>
    </row>
    <row r="157" spans="1:15">
      <c r="A157" s="29">
        <v>540224</v>
      </c>
      <c r="B157" s="42" t="s">
        <v>1942</v>
      </c>
      <c r="C157" s="30" t="s">
        <v>1943</v>
      </c>
      <c r="D157" s="42" t="s">
        <v>1785</v>
      </c>
      <c r="E157" s="29">
        <v>5</v>
      </c>
      <c r="F157" s="72">
        <v>20194</v>
      </c>
      <c r="G157" s="73">
        <v>6</v>
      </c>
      <c r="H157" s="73">
        <v>22</v>
      </c>
      <c r="I157" s="72">
        <v>4497000</v>
      </c>
      <c r="J157" s="73">
        <v>32</v>
      </c>
      <c r="K157" s="72">
        <v>326485</v>
      </c>
      <c r="L157" s="74">
        <v>395</v>
      </c>
      <c r="N157" s="84">
        <f t="shared" si="4"/>
        <v>0.503</v>
      </c>
      <c r="O157" s="84">
        <f t="shared" si="5"/>
        <v>0.55800000000000005</v>
      </c>
    </row>
    <row r="158" spans="1:15">
      <c r="A158" s="26">
        <v>540193</v>
      </c>
      <c r="B158" s="41" t="s">
        <v>1883</v>
      </c>
      <c r="C158" s="27" t="s">
        <v>1806</v>
      </c>
      <c r="D158" s="41" t="s">
        <v>1750</v>
      </c>
      <c r="E158" s="26">
        <v>7</v>
      </c>
      <c r="F158" s="60">
        <v>10910</v>
      </c>
      <c r="G158" s="63">
        <v>4</v>
      </c>
      <c r="H158" s="63">
        <v>9</v>
      </c>
      <c r="I158" s="60">
        <v>1791000</v>
      </c>
      <c r="J158" s="63">
        <v>32</v>
      </c>
      <c r="K158" s="60">
        <v>291671</v>
      </c>
      <c r="L158" s="53">
        <v>17</v>
      </c>
      <c r="N158" s="84">
        <f t="shared" si="4"/>
        <v>0.503</v>
      </c>
      <c r="O158" s="84">
        <f t="shared" si="5"/>
        <v>0.53800000000000003</v>
      </c>
    </row>
    <row r="159" spans="1:15">
      <c r="A159" s="29">
        <v>540277</v>
      </c>
      <c r="B159" s="42" t="s">
        <v>2012</v>
      </c>
      <c r="C159" s="30" t="s">
        <v>1987</v>
      </c>
      <c r="D159" s="42" t="s">
        <v>1785</v>
      </c>
      <c r="E159" s="29">
        <v>5</v>
      </c>
      <c r="F159" s="72">
        <v>20828</v>
      </c>
      <c r="G159" s="73">
        <v>14</v>
      </c>
      <c r="H159" s="73">
        <v>22</v>
      </c>
      <c r="I159" s="72">
        <v>3162000</v>
      </c>
      <c r="J159" s="73">
        <v>32</v>
      </c>
      <c r="K159" s="72">
        <v>216039</v>
      </c>
      <c r="L159" s="74">
        <v>672</v>
      </c>
      <c r="N159" s="84">
        <f t="shared" si="4"/>
        <v>0.503</v>
      </c>
      <c r="O159" s="84">
        <f t="shared" si="5"/>
        <v>0.49199999999999999</v>
      </c>
    </row>
    <row r="160" spans="1:15">
      <c r="A160" s="26">
        <v>540250</v>
      </c>
      <c r="B160" s="41" t="s">
        <v>1937</v>
      </c>
      <c r="C160" s="27" t="s">
        <v>1860</v>
      </c>
      <c r="D160" s="41" t="s">
        <v>1750</v>
      </c>
      <c r="E160" s="26">
        <v>2</v>
      </c>
      <c r="F160" s="60">
        <v>2857</v>
      </c>
      <c r="G160" s="63">
        <v>2</v>
      </c>
      <c r="H160" s="63">
        <v>4</v>
      </c>
      <c r="I160" s="60">
        <v>264000</v>
      </c>
      <c r="J160" s="63">
        <v>31</v>
      </c>
      <c r="K160" s="60">
        <v>148008</v>
      </c>
      <c r="L160" s="53">
        <v>79</v>
      </c>
      <c r="N160" s="84">
        <f t="shared" si="4"/>
        <v>0.5</v>
      </c>
      <c r="O160" s="84">
        <f t="shared" si="5"/>
        <v>0.43</v>
      </c>
    </row>
    <row r="161" spans="1:15">
      <c r="A161" s="26">
        <v>540170</v>
      </c>
      <c r="B161" s="41" t="s">
        <v>1922</v>
      </c>
      <c r="C161" s="27" t="s">
        <v>1830</v>
      </c>
      <c r="D161" s="41" t="s">
        <v>1750</v>
      </c>
      <c r="E161" s="26">
        <v>1</v>
      </c>
      <c r="F161" s="60">
        <v>8910</v>
      </c>
      <c r="G161" s="63">
        <v>1</v>
      </c>
      <c r="H161" s="63">
        <v>9</v>
      </c>
      <c r="I161" s="60">
        <v>2836000</v>
      </c>
      <c r="J161" s="63">
        <v>30</v>
      </c>
      <c r="K161" s="60">
        <v>335859</v>
      </c>
      <c r="L161" s="53">
        <v>25</v>
      </c>
      <c r="N161" s="84">
        <f t="shared" si="4"/>
        <v>0.496</v>
      </c>
      <c r="O161" s="84">
        <f t="shared" si="5"/>
        <v>0.56499999999999995</v>
      </c>
    </row>
    <row r="162" spans="1:15">
      <c r="A162" s="26">
        <v>540287</v>
      </c>
      <c r="B162" s="41" t="s">
        <v>1980</v>
      </c>
      <c r="C162" s="27" t="s">
        <v>1851</v>
      </c>
      <c r="D162" s="41" t="s">
        <v>1750</v>
      </c>
      <c r="E162" s="26">
        <v>10</v>
      </c>
      <c r="F162" s="60">
        <v>14217</v>
      </c>
      <c r="G162" s="63">
        <v>4</v>
      </c>
      <c r="H162" s="63">
        <v>4</v>
      </c>
      <c r="I162" s="60">
        <v>861000</v>
      </c>
      <c r="J162" s="63">
        <v>26</v>
      </c>
      <c r="K162" s="60">
        <v>250258</v>
      </c>
      <c r="L162" s="53">
        <v>76</v>
      </c>
      <c r="N162" s="84">
        <f t="shared" si="4"/>
        <v>0.48799999999999999</v>
      </c>
      <c r="O162" s="84">
        <f t="shared" si="5"/>
        <v>0.51500000000000001</v>
      </c>
    </row>
    <row r="163" spans="1:15">
      <c r="A163" s="26">
        <v>540118</v>
      </c>
      <c r="B163" s="41" t="s">
        <v>2008</v>
      </c>
      <c r="C163" s="27" t="s">
        <v>1842</v>
      </c>
      <c r="D163" s="41" t="s">
        <v>1750</v>
      </c>
      <c r="E163" s="26">
        <v>1</v>
      </c>
      <c r="F163" s="60">
        <v>6055</v>
      </c>
      <c r="G163" s="63">
        <v>5</v>
      </c>
      <c r="H163" s="63">
        <v>7</v>
      </c>
      <c r="I163" s="60">
        <v>1664000</v>
      </c>
      <c r="J163" s="63">
        <v>26</v>
      </c>
      <c r="K163" s="60">
        <v>234925</v>
      </c>
      <c r="L163" s="53">
        <v>73</v>
      </c>
      <c r="N163" s="84">
        <f t="shared" si="4"/>
        <v>0.48799999999999999</v>
      </c>
      <c r="O163" s="84">
        <f t="shared" si="5"/>
        <v>0.5</v>
      </c>
    </row>
    <row r="164" spans="1:15">
      <c r="A164" s="26">
        <v>540005</v>
      </c>
      <c r="B164" s="41" t="s">
        <v>1956</v>
      </c>
      <c r="C164" s="27" t="s">
        <v>1822</v>
      </c>
      <c r="D164" s="41" t="s">
        <v>1750</v>
      </c>
      <c r="E164" s="26">
        <v>9</v>
      </c>
      <c r="F164" s="60">
        <v>8862</v>
      </c>
      <c r="G164" s="63">
        <v>3</v>
      </c>
      <c r="H164" s="63">
        <v>5</v>
      </c>
      <c r="I164" s="60">
        <v>844000</v>
      </c>
      <c r="J164" s="63">
        <v>25</v>
      </c>
      <c r="K164" s="60">
        <v>397983</v>
      </c>
      <c r="L164" s="53">
        <v>130</v>
      </c>
      <c r="N164" s="84">
        <f t="shared" si="4"/>
        <v>0.47199999999999998</v>
      </c>
      <c r="O164" s="84">
        <f t="shared" si="5"/>
        <v>0.58899999999999997</v>
      </c>
    </row>
    <row r="165" spans="1:15">
      <c r="A165" s="26">
        <v>540058</v>
      </c>
      <c r="B165" s="41" t="s">
        <v>1940</v>
      </c>
      <c r="C165" s="27" t="s">
        <v>1795</v>
      </c>
      <c r="D165" s="41" t="s">
        <v>1750</v>
      </c>
      <c r="E165" s="26">
        <v>6</v>
      </c>
      <c r="F165" s="60">
        <v>4858</v>
      </c>
      <c r="G165" s="63">
        <v>3</v>
      </c>
      <c r="H165" s="63">
        <v>3</v>
      </c>
      <c r="I165" s="60">
        <v>100000</v>
      </c>
      <c r="J165" s="63">
        <v>25</v>
      </c>
      <c r="K165" s="60">
        <v>173020</v>
      </c>
      <c r="L165" s="53">
        <v>49</v>
      </c>
      <c r="N165" s="84">
        <f t="shared" si="4"/>
        <v>0.47199999999999998</v>
      </c>
      <c r="O165" s="84">
        <f t="shared" si="5"/>
        <v>0.44900000000000001</v>
      </c>
    </row>
    <row r="166" spans="1:15">
      <c r="A166" s="26">
        <v>540106</v>
      </c>
      <c r="B166" s="41" t="s">
        <v>2015</v>
      </c>
      <c r="C166" s="27" t="s">
        <v>1760</v>
      </c>
      <c r="D166" s="41" t="s">
        <v>1750</v>
      </c>
      <c r="E166" s="26">
        <v>6</v>
      </c>
      <c r="F166" s="60">
        <v>6773</v>
      </c>
      <c r="G166" s="63">
        <v>4</v>
      </c>
      <c r="H166" s="63">
        <v>5</v>
      </c>
      <c r="I166" s="60">
        <v>357000</v>
      </c>
      <c r="J166" s="63">
        <v>25</v>
      </c>
      <c r="K166" s="60">
        <v>121321</v>
      </c>
      <c r="L166" s="53">
        <v>48</v>
      </c>
      <c r="N166" s="84">
        <f t="shared" si="4"/>
        <v>0.47199999999999998</v>
      </c>
      <c r="O166" s="84">
        <f t="shared" si="5"/>
        <v>0.39900000000000002</v>
      </c>
    </row>
    <row r="167" spans="1:15">
      <c r="A167" s="26">
        <v>540117</v>
      </c>
      <c r="B167" s="41" t="s">
        <v>1995</v>
      </c>
      <c r="C167" s="27" t="s">
        <v>1842</v>
      </c>
      <c r="D167" s="41" t="s">
        <v>1750</v>
      </c>
      <c r="E167" s="26">
        <v>1</v>
      </c>
      <c r="F167" s="60">
        <v>5365</v>
      </c>
      <c r="G167" s="63">
        <v>5</v>
      </c>
      <c r="H167" s="63">
        <v>6</v>
      </c>
      <c r="I167" s="60">
        <v>1252000</v>
      </c>
      <c r="J167" s="63">
        <v>25</v>
      </c>
      <c r="K167" s="60">
        <v>107171</v>
      </c>
      <c r="L167" s="53">
        <v>278</v>
      </c>
      <c r="N167" s="84">
        <f t="shared" si="4"/>
        <v>0.47199999999999998</v>
      </c>
      <c r="O167" s="84">
        <f t="shared" si="5"/>
        <v>0.379</v>
      </c>
    </row>
    <row r="168" spans="1:15">
      <c r="A168" s="26">
        <v>540274</v>
      </c>
      <c r="B168" s="41" t="s">
        <v>1955</v>
      </c>
      <c r="C168" s="27" t="s">
        <v>1832</v>
      </c>
      <c r="D168" s="41" t="s">
        <v>1750</v>
      </c>
      <c r="E168" s="26">
        <v>6</v>
      </c>
      <c r="F168" s="60">
        <v>4453</v>
      </c>
      <c r="G168" s="63">
        <v>3</v>
      </c>
      <c r="H168" s="63">
        <v>6</v>
      </c>
      <c r="I168" s="60">
        <v>2080000</v>
      </c>
      <c r="J168" s="63">
        <v>24</v>
      </c>
      <c r="K168" s="60">
        <v>305930</v>
      </c>
      <c r="L168" s="53">
        <v>30</v>
      </c>
      <c r="N168" s="84">
        <f t="shared" si="4"/>
        <v>0.46100000000000002</v>
      </c>
      <c r="O168" s="84">
        <f t="shared" si="5"/>
        <v>0.55000000000000004</v>
      </c>
    </row>
    <row r="169" spans="1:15">
      <c r="A169" s="26">
        <v>540032</v>
      </c>
      <c r="B169" s="41" t="s">
        <v>1952</v>
      </c>
      <c r="C169" s="27" t="s">
        <v>1755</v>
      </c>
      <c r="D169" s="41" t="s">
        <v>1750</v>
      </c>
      <c r="E169" s="26">
        <v>4</v>
      </c>
      <c r="F169" s="60">
        <v>0</v>
      </c>
      <c r="G169" s="63">
        <v>0</v>
      </c>
      <c r="H169" s="63">
        <v>0</v>
      </c>
      <c r="I169" s="60">
        <v>0</v>
      </c>
      <c r="J169" s="63">
        <v>24</v>
      </c>
      <c r="K169" s="60">
        <v>203535</v>
      </c>
      <c r="L169" s="53">
        <v>39</v>
      </c>
      <c r="N169" s="84">
        <f t="shared" si="4"/>
        <v>0.46100000000000002</v>
      </c>
      <c r="O169" s="84">
        <f t="shared" si="5"/>
        <v>0.48399999999999999</v>
      </c>
    </row>
    <row r="170" spans="1:15">
      <c r="A170" s="26">
        <v>540059</v>
      </c>
      <c r="B170" s="41" t="s">
        <v>1962</v>
      </c>
      <c r="C170" s="27" t="s">
        <v>1795</v>
      </c>
      <c r="D170" s="41" t="s">
        <v>1750</v>
      </c>
      <c r="E170" s="26">
        <v>6</v>
      </c>
      <c r="F170" s="60">
        <v>6697</v>
      </c>
      <c r="G170" s="63">
        <v>4</v>
      </c>
      <c r="H170" s="63">
        <v>5</v>
      </c>
      <c r="I170" s="60">
        <v>884000</v>
      </c>
      <c r="J170" s="63">
        <v>24</v>
      </c>
      <c r="K170" s="60">
        <v>132412</v>
      </c>
      <c r="L170" s="53">
        <v>69</v>
      </c>
      <c r="N170" s="84">
        <f t="shared" si="4"/>
        <v>0.46100000000000002</v>
      </c>
      <c r="O170" s="84">
        <f t="shared" si="5"/>
        <v>0.41399999999999998</v>
      </c>
    </row>
    <row r="171" spans="1:15">
      <c r="A171" s="26">
        <v>540013</v>
      </c>
      <c r="B171" s="41" t="s">
        <v>1960</v>
      </c>
      <c r="C171" s="27" t="s">
        <v>1752</v>
      </c>
      <c r="D171" s="41" t="s">
        <v>1750</v>
      </c>
      <c r="E171" s="26">
        <v>11</v>
      </c>
      <c r="F171" s="60">
        <v>7093</v>
      </c>
      <c r="G171" s="63">
        <v>7</v>
      </c>
      <c r="H171" s="63">
        <v>8</v>
      </c>
      <c r="I171" s="60">
        <v>799000</v>
      </c>
      <c r="J171" s="63">
        <v>23</v>
      </c>
      <c r="K171" s="60">
        <v>720205</v>
      </c>
      <c r="L171" s="53">
        <v>82</v>
      </c>
      <c r="N171" s="84">
        <f t="shared" si="4"/>
        <v>0.45700000000000002</v>
      </c>
      <c r="O171" s="84">
        <f t="shared" si="5"/>
        <v>0.67400000000000004</v>
      </c>
    </row>
    <row r="172" spans="1:15">
      <c r="A172" s="26">
        <v>540187</v>
      </c>
      <c r="B172" s="41" t="s">
        <v>1944</v>
      </c>
      <c r="C172" s="27" t="s">
        <v>1797</v>
      </c>
      <c r="D172" s="41" t="s">
        <v>1750</v>
      </c>
      <c r="E172" s="26">
        <v>1</v>
      </c>
      <c r="F172" s="60">
        <v>6034</v>
      </c>
      <c r="G172" s="63">
        <v>3</v>
      </c>
      <c r="H172" s="63">
        <v>8</v>
      </c>
      <c r="I172" s="60">
        <v>1378000</v>
      </c>
      <c r="J172" s="63">
        <v>22</v>
      </c>
      <c r="K172" s="60">
        <v>299330</v>
      </c>
      <c r="L172" s="53">
        <v>39</v>
      </c>
      <c r="N172" s="84">
        <f t="shared" si="4"/>
        <v>0.44900000000000001</v>
      </c>
      <c r="O172" s="84">
        <f t="shared" si="5"/>
        <v>0.54600000000000004</v>
      </c>
    </row>
    <row r="173" spans="1:15">
      <c r="A173" s="26">
        <v>540242</v>
      </c>
      <c r="B173" s="41" t="s">
        <v>1931</v>
      </c>
      <c r="C173" s="27" t="s">
        <v>1795</v>
      </c>
      <c r="D173" s="41" t="s">
        <v>1750</v>
      </c>
      <c r="E173" s="26">
        <v>6</v>
      </c>
      <c r="F173" s="60">
        <v>9077</v>
      </c>
      <c r="G173" s="63">
        <v>2</v>
      </c>
      <c r="H173" s="63">
        <v>8</v>
      </c>
      <c r="I173" s="60">
        <v>2284000</v>
      </c>
      <c r="J173" s="63">
        <v>22</v>
      </c>
      <c r="K173" s="60">
        <v>202524</v>
      </c>
      <c r="L173" s="53">
        <v>151</v>
      </c>
      <c r="N173" s="84">
        <f t="shared" si="4"/>
        <v>0.44900000000000001</v>
      </c>
      <c r="O173" s="84">
        <f t="shared" si="5"/>
        <v>0.48</v>
      </c>
    </row>
    <row r="174" spans="1:15">
      <c r="A174" s="26">
        <v>540205</v>
      </c>
      <c r="B174" s="41" t="s">
        <v>1932</v>
      </c>
      <c r="C174" s="27" t="s">
        <v>1886</v>
      </c>
      <c r="D174" s="41" t="s">
        <v>1750</v>
      </c>
      <c r="E174" s="26">
        <v>4</v>
      </c>
      <c r="F174" s="60">
        <v>685</v>
      </c>
      <c r="G174" s="63">
        <v>0</v>
      </c>
      <c r="H174" s="63">
        <v>1</v>
      </c>
      <c r="I174" s="60">
        <v>350000</v>
      </c>
      <c r="J174" s="63">
        <v>21</v>
      </c>
      <c r="K174" s="60">
        <v>358381</v>
      </c>
      <c r="L174" s="53">
        <v>21</v>
      </c>
      <c r="N174" s="84">
        <f t="shared" si="4"/>
        <v>0.441</v>
      </c>
      <c r="O174" s="84">
        <f t="shared" si="5"/>
        <v>0.56899999999999995</v>
      </c>
    </row>
    <row r="175" spans="1:15">
      <c r="A175" s="26">
        <v>540082</v>
      </c>
      <c r="B175" s="41" t="s">
        <v>1920</v>
      </c>
      <c r="C175" s="27" t="s">
        <v>1787</v>
      </c>
      <c r="D175" s="41" t="s">
        <v>1750</v>
      </c>
      <c r="E175" s="26">
        <v>3</v>
      </c>
      <c r="F175" s="60">
        <v>7056</v>
      </c>
      <c r="G175" s="63">
        <v>2</v>
      </c>
      <c r="H175" s="63">
        <v>5</v>
      </c>
      <c r="I175" s="60">
        <v>997000</v>
      </c>
      <c r="J175" s="63">
        <v>21</v>
      </c>
      <c r="K175" s="60">
        <v>147148</v>
      </c>
      <c r="L175" s="53">
        <v>43</v>
      </c>
      <c r="N175" s="84">
        <f t="shared" si="4"/>
        <v>0.441</v>
      </c>
      <c r="O175" s="84">
        <f t="shared" si="5"/>
        <v>0.42599999999999999</v>
      </c>
    </row>
    <row r="176" spans="1:15">
      <c r="A176" s="26">
        <v>540285</v>
      </c>
      <c r="B176" s="41" t="s">
        <v>1921</v>
      </c>
      <c r="C176" s="27" t="s">
        <v>1763</v>
      </c>
      <c r="D176" s="41" t="s">
        <v>1750</v>
      </c>
      <c r="E176" s="26">
        <v>1</v>
      </c>
      <c r="F176" s="60">
        <v>0</v>
      </c>
      <c r="G176" s="63">
        <v>0</v>
      </c>
      <c r="H176" s="63">
        <v>0</v>
      </c>
      <c r="I176" s="60">
        <v>0</v>
      </c>
      <c r="J176" s="63">
        <v>20</v>
      </c>
      <c r="K176" s="60">
        <v>129914</v>
      </c>
      <c r="L176" s="53">
        <v>2</v>
      </c>
      <c r="N176" s="84">
        <f t="shared" si="4"/>
        <v>0.43</v>
      </c>
      <c r="O176" s="84">
        <f t="shared" si="5"/>
        <v>0.41</v>
      </c>
    </row>
    <row r="177" spans="1:15">
      <c r="A177" s="26">
        <v>540182</v>
      </c>
      <c r="B177" s="41" t="s">
        <v>1998</v>
      </c>
      <c r="C177" s="27" t="s">
        <v>1943</v>
      </c>
      <c r="D177" s="41" t="s">
        <v>1750</v>
      </c>
      <c r="E177" s="24">
        <v>5</v>
      </c>
      <c r="F177" s="60">
        <v>14893</v>
      </c>
      <c r="G177" s="63">
        <v>3</v>
      </c>
      <c r="H177" s="63">
        <v>11</v>
      </c>
      <c r="I177" s="60">
        <v>1335000</v>
      </c>
      <c r="J177" s="63">
        <v>20</v>
      </c>
      <c r="K177" s="60">
        <v>124484</v>
      </c>
      <c r="L177" s="53">
        <v>33</v>
      </c>
      <c r="N177" s="84">
        <f t="shared" si="4"/>
        <v>0.43</v>
      </c>
      <c r="O177" s="84">
        <f t="shared" si="5"/>
        <v>0.40600000000000003</v>
      </c>
    </row>
    <row r="178" spans="1:15">
      <c r="A178" s="26">
        <v>540068</v>
      </c>
      <c r="B178" s="41" t="s">
        <v>1963</v>
      </c>
      <c r="C178" s="27" t="s">
        <v>1758</v>
      </c>
      <c r="D178" s="41" t="s">
        <v>1750</v>
      </c>
      <c r="E178" s="26">
        <v>9</v>
      </c>
      <c r="F178" s="60">
        <v>9489</v>
      </c>
      <c r="G178" s="63">
        <v>13</v>
      </c>
      <c r="H178" s="63">
        <v>16</v>
      </c>
      <c r="I178" s="60">
        <v>2416000</v>
      </c>
      <c r="J178" s="63">
        <v>20</v>
      </c>
      <c r="K178" s="60">
        <v>60078</v>
      </c>
      <c r="L178" s="53">
        <v>80</v>
      </c>
      <c r="N178" s="84">
        <f t="shared" si="4"/>
        <v>0.43</v>
      </c>
      <c r="O178" s="84">
        <f t="shared" si="5"/>
        <v>0.27900000000000003</v>
      </c>
    </row>
    <row r="179" spans="1:15">
      <c r="A179" s="26">
        <v>540122</v>
      </c>
      <c r="B179" s="41" t="s">
        <v>2055</v>
      </c>
      <c r="C179" s="27" t="s">
        <v>1842</v>
      </c>
      <c r="D179" s="41" t="s">
        <v>1750</v>
      </c>
      <c r="E179" s="26">
        <v>1</v>
      </c>
      <c r="F179" s="60">
        <v>4664</v>
      </c>
      <c r="G179" s="63">
        <v>0</v>
      </c>
      <c r="H179" s="63">
        <v>1</v>
      </c>
      <c r="I179" s="60">
        <v>1000000</v>
      </c>
      <c r="J179" s="63">
        <v>19</v>
      </c>
      <c r="K179" s="60">
        <v>23021</v>
      </c>
      <c r="L179" s="53">
        <v>143</v>
      </c>
      <c r="N179" s="84">
        <f t="shared" si="4"/>
        <v>0.42599999999999999</v>
      </c>
      <c r="O179" s="84">
        <f t="shared" si="5"/>
        <v>0.17799999999999999</v>
      </c>
    </row>
    <row r="180" spans="1:15">
      <c r="A180" s="26">
        <v>540190</v>
      </c>
      <c r="B180" s="41" t="s">
        <v>2085</v>
      </c>
      <c r="C180" s="27" t="s">
        <v>1959</v>
      </c>
      <c r="D180" s="41" t="s">
        <v>1750</v>
      </c>
      <c r="E180" s="26">
        <v>6</v>
      </c>
      <c r="F180" s="60">
        <v>21618</v>
      </c>
      <c r="G180" s="63">
        <v>11</v>
      </c>
      <c r="H180" s="63">
        <v>14</v>
      </c>
      <c r="I180" s="60">
        <v>2308000</v>
      </c>
      <c r="J180" s="63">
        <v>18</v>
      </c>
      <c r="K180" s="60">
        <v>67163</v>
      </c>
      <c r="L180" s="53">
        <v>153</v>
      </c>
      <c r="N180" s="84">
        <f t="shared" si="4"/>
        <v>0.41799999999999998</v>
      </c>
      <c r="O180" s="84">
        <f t="shared" si="5"/>
        <v>0.30199999999999999</v>
      </c>
    </row>
    <row r="181" spans="1:15">
      <c r="A181" s="26">
        <v>540174</v>
      </c>
      <c r="B181" s="41" t="s">
        <v>1984</v>
      </c>
      <c r="C181" s="27" t="s">
        <v>1830</v>
      </c>
      <c r="D181" s="41" t="s">
        <v>1750</v>
      </c>
      <c r="E181" s="26">
        <v>1</v>
      </c>
      <c r="F181" s="60">
        <v>4096</v>
      </c>
      <c r="G181" s="63">
        <v>2</v>
      </c>
      <c r="H181" s="63">
        <v>5</v>
      </c>
      <c r="I181" s="60">
        <v>1837000</v>
      </c>
      <c r="J181" s="63">
        <v>18</v>
      </c>
      <c r="K181" s="60">
        <v>52933</v>
      </c>
      <c r="L181" s="53">
        <v>13</v>
      </c>
      <c r="N181" s="84">
        <f t="shared" si="4"/>
        <v>0.41799999999999998</v>
      </c>
      <c r="O181" s="84">
        <f t="shared" si="5"/>
        <v>0.25900000000000001</v>
      </c>
    </row>
    <row r="182" spans="1:15">
      <c r="A182" s="26">
        <v>540044</v>
      </c>
      <c r="B182" s="41" t="s">
        <v>1939</v>
      </c>
      <c r="C182" s="27" t="s">
        <v>1834</v>
      </c>
      <c r="D182" s="41" t="s">
        <v>1750</v>
      </c>
      <c r="E182" s="26">
        <v>4</v>
      </c>
      <c r="F182" s="60">
        <v>2492</v>
      </c>
      <c r="G182" s="63">
        <v>0</v>
      </c>
      <c r="H182" s="63">
        <v>3</v>
      </c>
      <c r="I182" s="60">
        <v>973000</v>
      </c>
      <c r="J182" s="63">
        <v>17</v>
      </c>
      <c r="K182" s="60">
        <v>495582</v>
      </c>
      <c r="L182" s="53">
        <v>56</v>
      </c>
      <c r="N182" s="84">
        <f t="shared" si="4"/>
        <v>0.39500000000000002</v>
      </c>
      <c r="O182" s="84">
        <f t="shared" si="5"/>
        <v>0.627</v>
      </c>
    </row>
    <row r="183" spans="1:15">
      <c r="A183" s="26">
        <v>540167</v>
      </c>
      <c r="B183" s="41" t="s">
        <v>1948</v>
      </c>
      <c r="C183" s="27" t="s">
        <v>1810</v>
      </c>
      <c r="D183" s="41" t="s">
        <v>1750</v>
      </c>
      <c r="E183" s="26">
        <v>3</v>
      </c>
      <c r="F183" s="60">
        <v>3868</v>
      </c>
      <c r="G183" s="63">
        <v>1</v>
      </c>
      <c r="H183" s="63">
        <v>6</v>
      </c>
      <c r="I183" s="60">
        <v>1705000</v>
      </c>
      <c r="J183" s="63">
        <v>17</v>
      </c>
      <c r="K183" s="60">
        <v>409381</v>
      </c>
      <c r="L183" s="53">
        <v>41</v>
      </c>
      <c r="N183" s="84">
        <f t="shared" si="4"/>
        <v>0.39500000000000002</v>
      </c>
      <c r="O183" s="84">
        <f t="shared" si="5"/>
        <v>0.59599999999999997</v>
      </c>
    </row>
    <row r="184" spans="1:15">
      <c r="A184" s="26">
        <v>540101</v>
      </c>
      <c r="B184" s="41" t="s">
        <v>1971</v>
      </c>
      <c r="C184" s="27" t="s">
        <v>1760</v>
      </c>
      <c r="D184" s="41" t="s">
        <v>1750</v>
      </c>
      <c r="E184" s="26">
        <v>6</v>
      </c>
      <c r="F184" s="60">
        <v>3499</v>
      </c>
      <c r="G184" s="63">
        <v>2</v>
      </c>
      <c r="H184" s="63">
        <v>2</v>
      </c>
      <c r="I184" s="60">
        <v>198000</v>
      </c>
      <c r="J184" s="63">
        <v>17</v>
      </c>
      <c r="K184" s="60">
        <v>166418</v>
      </c>
      <c r="L184" s="53">
        <v>51</v>
      </c>
      <c r="N184" s="84">
        <f t="shared" si="4"/>
        <v>0.39500000000000002</v>
      </c>
      <c r="O184" s="84">
        <f t="shared" si="5"/>
        <v>0.44500000000000001</v>
      </c>
    </row>
    <row r="185" spans="1:15">
      <c r="A185" s="26">
        <v>540197</v>
      </c>
      <c r="B185" s="41" t="s">
        <v>1986</v>
      </c>
      <c r="C185" s="27" t="s">
        <v>1987</v>
      </c>
      <c r="D185" s="41" t="s">
        <v>1750</v>
      </c>
      <c r="E185" s="26">
        <v>5</v>
      </c>
      <c r="F185" s="60">
        <v>6507</v>
      </c>
      <c r="G185" s="63">
        <v>6</v>
      </c>
      <c r="H185" s="63">
        <v>6</v>
      </c>
      <c r="I185" s="60">
        <v>508000</v>
      </c>
      <c r="J185" s="63">
        <v>17</v>
      </c>
      <c r="K185" s="60">
        <v>83063</v>
      </c>
      <c r="L185" s="53">
        <v>92</v>
      </c>
      <c r="N185" s="84">
        <f t="shared" si="4"/>
        <v>0.39500000000000002</v>
      </c>
      <c r="O185" s="84">
        <f t="shared" si="5"/>
        <v>0.32500000000000001</v>
      </c>
    </row>
    <row r="186" spans="1:15">
      <c r="A186" s="26">
        <v>545537</v>
      </c>
      <c r="B186" s="41" t="s">
        <v>1993</v>
      </c>
      <c r="C186" s="27" t="s">
        <v>1784</v>
      </c>
      <c r="D186" s="41" t="s">
        <v>1750</v>
      </c>
      <c r="E186" s="26">
        <v>2</v>
      </c>
      <c r="F186" s="60">
        <v>22407</v>
      </c>
      <c r="G186" s="63">
        <v>12</v>
      </c>
      <c r="H186" s="63">
        <v>14</v>
      </c>
      <c r="I186" s="60">
        <v>1647000</v>
      </c>
      <c r="J186" s="63">
        <v>17</v>
      </c>
      <c r="K186" s="60">
        <v>34429</v>
      </c>
      <c r="L186" s="53">
        <v>164</v>
      </c>
      <c r="N186" s="84">
        <f t="shared" si="4"/>
        <v>0.39500000000000002</v>
      </c>
      <c r="O186" s="84">
        <f t="shared" si="5"/>
        <v>0.22</v>
      </c>
    </row>
    <row r="187" spans="1:15">
      <c r="A187" s="26">
        <v>540168</v>
      </c>
      <c r="B187" s="41" t="s">
        <v>1983</v>
      </c>
      <c r="C187" s="27" t="s">
        <v>1810</v>
      </c>
      <c r="D187" s="41" t="s">
        <v>1750</v>
      </c>
      <c r="E187" s="26">
        <v>3</v>
      </c>
      <c r="F187" s="60">
        <v>10049</v>
      </c>
      <c r="G187" s="63">
        <v>5</v>
      </c>
      <c r="H187" s="63">
        <v>9</v>
      </c>
      <c r="I187" s="60">
        <v>1532000</v>
      </c>
      <c r="J187" s="63">
        <v>17</v>
      </c>
      <c r="K187" s="60">
        <v>28752</v>
      </c>
      <c r="L187" s="53">
        <v>70</v>
      </c>
      <c r="N187" s="84">
        <f t="shared" si="4"/>
        <v>0.39500000000000002</v>
      </c>
      <c r="O187" s="84">
        <f t="shared" si="5"/>
        <v>0.20499999999999999</v>
      </c>
    </row>
    <row r="188" spans="1:15">
      <c r="A188" s="26">
        <v>540232</v>
      </c>
      <c r="B188" s="41" t="s">
        <v>1988</v>
      </c>
      <c r="C188" s="27" t="s">
        <v>1826</v>
      </c>
      <c r="D188" s="41" t="s">
        <v>1750</v>
      </c>
      <c r="E188" s="26">
        <v>2</v>
      </c>
      <c r="F188" s="60">
        <v>5085</v>
      </c>
      <c r="G188" s="63">
        <v>5</v>
      </c>
      <c r="H188" s="63">
        <v>6</v>
      </c>
      <c r="I188" s="60">
        <v>708000</v>
      </c>
      <c r="J188" s="63">
        <v>16</v>
      </c>
      <c r="K188" s="60">
        <v>118659</v>
      </c>
      <c r="L188" s="53">
        <v>86</v>
      </c>
      <c r="N188" s="84">
        <f t="shared" si="4"/>
        <v>0.38700000000000001</v>
      </c>
      <c r="O188" s="84">
        <f t="shared" si="5"/>
        <v>0.39500000000000002</v>
      </c>
    </row>
    <row r="189" spans="1:15">
      <c r="A189" s="26">
        <v>540025</v>
      </c>
      <c r="B189" s="41" t="s">
        <v>1966</v>
      </c>
      <c r="C189" s="27" t="s">
        <v>1951</v>
      </c>
      <c r="D189" s="41" t="s">
        <v>1750</v>
      </c>
      <c r="E189" s="24">
        <v>6</v>
      </c>
      <c r="F189" s="60">
        <v>0</v>
      </c>
      <c r="G189" s="63">
        <v>0</v>
      </c>
      <c r="H189" s="63">
        <v>0</v>
      </c>
      <c r="I189" s="60">
        <v>0</v>
      </c>
      <c r="J189" s="63">
        <v>16</v>
      </c>
      <c r="K189" s="60">
        <v>110421</v>
      </c>
      <c r="L189" s="53">
        <v>20</v>
      </c>
      <c r="N189" s="84">
        <f t="shared" si="4"/>
        <v>0.38700000000000001</v>
      </c>
      <c r="O189" s="84">
        <f t="shared" si="5"/>
        <v>0.38300000000000001</v>
      </c>
    </row>
    <row r="190" spans="1:15">
      <c r="A190" s="26">
        <v>540231</v>
      </c>
      <c r="B190" s="41" t="s">
        <v>2013</v>
      </c>
      <c r="C190" s="27" t="s">
        <v>1826</v>
      </c>
      <c r="D190" s="41" t="s">
        <v>1750</v>
      </c>
      <c r="E190" s="26">
        <v>2</v>
      </c>
      <c r="F190" s="60">
        <v>27694</v>
      </c>
      <c r="G190" s="63">
        <v>14</v>
      </c>
      <c r="H190" s="63">
        <v>16</v>
      </c>
      <c r="I190" s="60">
        <v>2736000</v>
      </c>
      <c r="J190" s="63">
        <v>15</v>
      </c>
      <c r="K190" s="60">
        <v>205981</v>
      </c>
      <c r="L190" s="53">
        <v>217</v>
      </c>
      <c r="N190" s="84">
        <f t="shared" si="4"/>
        <v>0.375</v>
      </c>
      <c r="O190" s="84">
        <f t="shared" si="5"/>
        <v>0.48799999999999999</v>
      </c>
    </row>
    <row r="191" spans="1:15">
      <c r="A191" s="26">
        <v>540238</v>
      </c>
      <c r="B191" s="41" t="s">
        <v>1949</v>
      </c>
      <c r="C191" s="27" t="s">
        <v>1844</v>
      </c>
      <c r="D191" s="41" t="s">
        <v>1750</v>
      </c>
      <c r="E191" s="26">
        <v>3</v>
      </c>
      <c r="F191" s="60">
        <v>7911</v>
      </c>
      <c r="G191" s="63">
        <v>7</v>
      </c>
      <c r="H191" s="63">
        <v>7</v>
      </c>
      <c r="I191" s="60">
        <v>800000</v>
      </c>
      <c r="J191" s="63">
        <v>15</v>
      </c>
      <c r="K191" s="60">
        <v>83575</v>
      </c>
      <c r="L191" s="53">
        <v>77</v>
      </c>
      <c r="N191" s="84">
        <f t="shared" si="4"/>
        <v>0.375</v>
      </c>
      <c r="O191" s="84">
        <f t="shared" si="5"/>
        <v>0.32900000000000001</v>
      </c>
    </row>
    <row r="192" spans="1:15">
      <c r="A192" s="26">
        <v>540179</v>
      </c>
      <c r="B192" s="41" t="s">
        <v>1985</v>
      </c>
      <c r="C192" s="27" t="s">
        <v>1943</v>
      </c>
      <c r="D192" s="41" t="s">
        <v>1750</v>
      </c>
      <c r="E192" s="26">
        <v>5</v>
      </c>
      <c r="F192" s="60">
        <v>771</v>
      </c>
      <c r="G192" s="63">
        <v>1</v>
      </c>
      <c r="H192" s="63">
        <v>2</v>
      </c>
      <c r="I192" s="60">
        <v>92000</v>
      </c>
      <c r="J192" s="63">
        <v>15</v>
      </c>
      <c r="K192" s="60">
        <v>59018</v>
      </c>
      <c r="L192" s="53">
        <v>43</v>
      </c>
      <c r="N192" s="84">
        <f t="shared" si="4"/>
        <v>0.375</v>
      </c>
      <c r="O192" s="84">
        <f t="shared" si="5"/>
        <v>0.27500000000000002</v>
      </c>
    </row>
    <row r="193" spans="1:15">
      <c r="A193" s="26">
        <v>540267</v>
      </c>
      <c r="B193" s="41" t="s">
        <v>1965</v>
      </c>
      <c r="C193" s="27" t="s">
        <v>1803</v>
      </c>
      <c r="D193" s="41" t="s">
        <v>1750</v>
      </c>
      <c r="E193" s="26">
        <v>7</v>
      </c>
      <c r="F193" s="60">
        <v>875</v>
      </c>
      <c r="G193" s="63">
        <v>1</v>
      </c>
      <c r="H193" s="63">
        <v>2</v>
      </c>
      <c r="I193" s="60">
        <v>239000</v>
      </c>
      <c r="J193" s="63">
        <v>14</v>
      </c>
      <c r="K193" s="60">
        <v>135418</v>
      </c>
      <c r="L193" s="53">
        <v>30</v>
      </c>
      <c r="N193" s="84">
        <f t="shared" si="4"/>
        <v>0.36799999999999999</v>
      </c>
      <c r="O193" s="84">
        <f t="shared" si="5"/>
        <v>0.41799999999999998</v>
      </c>
    </row>
    <row r="194" spans="1:15">
      <c r="A194" s="26">
        <v>540272</v>
      </c>
      <c r="B194" s="41" t="s">
        <v>1975</v>
      </c>
      <c r="C194" s="27" t="s">
        <v>1832</v>
      </c>
      <c r="D194" s="41" t="s">
        <v>1750</v>
      </c>
      <c r="E194" s="26">
        <v>6</v>
      </c>
      <c r="F194" s="60">
        <v>8857</v>
      </c>
      <c r="G194" s="63">
        <v>3</v>
      </c>
      <c r="H194" s="63">
        <v>4</v>
      </c>
      <c r="I194" s="60">
        <v>1319000</v>
      </c>
      <c r="J194" s="63">
        <v>14</v>
      </c>
      <c r="K194" s="60">
        <v>54650</v>
      </c>
      <c r="L194" s="53">
        <v>29</v>
      </c>
      <c r="N194" s="84">
        <f t="shared" si="4"/>
        <v>0.36799999999999999</v>
      </c>
      <c r="O194" s="84">
        <f t="shared" si="5"/>
        <v>0.26700000000000002</v>
      </c>
    </row>
    <row r="195" spans="1:15">
      <c r="A195" s="26">
        <v>540017</v>
      </c>
      <c r="B195" s="41" t="s">
        <v>2021</v>
      </c>
      <c r="C195" s="27" t="s">
        <v>1828</v>
      </c>
      <c r="D195" s="41" t="s">
        <v>1750</v>
      </c>
      <c r="E195" s="26">
        <v>2</v>
      </c>
      <c r="F195" s="60">
        <v>13215</v>
      </c>
      <c r="G195" s="63">
        <v>4</v>
      </c>
      <c r="H195" s="63">
        <v>12</v>
      </c>
      <c r="I195" s="60">
        <v>3515000</v>
      </c>
      <c r="J195" s="63">
        <v>13</v>
      </c>
      <c r="K195" s="60">
        <v>65340</v>
      </c>
      <c r="L195" s="53">
        <v>43</v>
      </c>
      <c r="N195" s="84">
        <f t="shared" si="4"/>
        <v>0.36399999999999999</v>
      </c>
      <c r="O195" s="84">
        <f t="shared" si="5"/>
        <v>0.28599999999999998</v>
      </c>
    </row>
    <row r="196" spans="1:15">
      <c r="A196" s="26">
        <v>540256</v>
      </c>
      <c r="B196" s="41" t="s">
        <v>1989</v>
      </c>
      <c r="C196" s="27" t="s">
        <v>1824</v>
      </c>
      <c r="D196" s="41" t="s">
        <v>1750</v>
      </c>
      <c r="E196" s="26">
        <v>10</v>
      </c>
      <c r="F196" s="60">
        <v>4450</v>
      </c>
      <c r="G196" s="63">
        <v>5</v>
      </c>
      <c r="H196" s="63">
        <v>5</v>
      </c>
      <c r="I196" s="60">
        <v>258000</v>
      </c>
      <c r="J196" s="63">
        <v>12</v>
      </c>
      <c r="K196" s="60">
        <v>237994</v>
      </c>
      <c r="L196" s="53">
        <v>76</v>
      </c>
      <c r="N196" s="84">
        <f t="shared" si="4"/>
        <v>0.34399999999999997</v>
      </c>
      <c r="O196" s="84">
        <f t="shared" si="5"/>
        <v>0.503</v>
      </c>
    </row>
    <row r="197" spans="1:15">
      <c r="A197" s="26">
        <v>540046</v>
      </c>
      <c r="B197" s="41" t="s">
        <v>1953</v>
      </c>
      <c r="C197" s="27" t="s">
        <v>1815</v>
      </c>
      <c r="D197" s="41" t="s">
        <v>1750</v>
      </c>
      <c r="E197" s="26">
        <v>8</v>
      </c>
      <c r="F197" s="60">
        <v>1585</v>
      </c>
      <c r="G197" s="63">
        <v>2</v>
      </c>
      <c r="H197" s="63">
        <v>2</v>
      </c>
      <c r="I197" s="60">
        <v>691000</v>
      </c>
      <c r="J197" s="63">
        <v>12</v>
      </c>
      <c r="K197" s="60">
        <v>220054</v>
      </c>
      <c r="L197" s="53">
        <v>38</v>
      </c>
      <c r="N197" s="84">
        <f t="shared" si="4"/>
        <v>0.34399999999999997</v>
      </c>
      <c r="O197" s="84">
        <f t="shared" si="5"/>
        <v>0.496</v>
      </c>
    </row>
    <row r="198" spans="1:15">
      <c r="A198" s="26">
        <v>540212</v>
      </c>
      <c r="B198" s="41" t="s">
        <v>2095</v>
      </c>
      <c r="C198" s="27" t="s">
        <v>1899</v>
      </c>
      <c r="D198" s="41" t="s">
        <v>1750</v>
      </c>
      <c r="E198" s="26">
        <v>5</v>
      </c>
      <c r="F198" s="60">
        <v>8059</v>
      </c>
      <c r="G198" s="63">
        <v>6</v>
      </c>
      <c r="H198" s="63">
        <v>11</v>
      </c>
      <c r="I198" s="60">
        <v>1560000</v>
      </c>
      <c r="J198" s="63">
        <v>12</v>
      </c>
      <c r="K198" s="60">
        <v>144902</v>
      </c>
      <c r="L198" s="53">
        <v>66</v>
      </c>
      <c r="N198" s="84">
        <f t="shared" ref="N198:N261" si="6">IFERROR(_xlfn.PERCENTRANK.INC(J$6:J$289,J198),"-9999")</f>
        <v>0.34399999999999997</v>
      </c>
      <c r="O198" s="84">
        <f t="shared" ref="O198:O261" si="7">IFERROR(_xlfn.PERCENTRANK.INC(K$6:K$289,K198),"-9999")</f>
        <v>0.42199999999999999</v>
      </c>
    </row>
    <row r="199" spans="1:15">
      <c r="A199" s="26">
        <v>540127</v>
      </c>
      <c r="B199" s="41" t="s">
        <v>1973</v>
      </c>
      <c r="C199" s="27" t="s">
        <v>1763</v>
      </c>
      <c r="D199" s="41" t="s">
        <v>1750</v>
      </c>
      <c r="E199" s="26">
        <v>1</v>
      </c>
      <c r="F199" s="60">
        <v>474</v>
      </c>
      <c r="G199" s="63">
        <v>0</v>
      </c>
      <c r="H199" s="63">
        <v>1</v>
      </c>
      <c r="I199" s="60">
        <v>28000</v>
      </c>
      <c r="J199" s="63">
        <v>12</v>
      </c>
      <c r="K199" s="60">
        <v>73029</v>
      </c>
      <c r="L199" s="53">
        <v>27</v>
      </c>
      <c r="N199" s="84">
        <f t="shared" si="6"/>
        <v>0.34399999999999997</v>
      </c>
      <c r="O199" s="84">
        <f t="shared" si="7"/>
        <v>0.313</v>
      </c>
    </row>
    <row r="200" spans="1:15">
      <c r="A200" s="26">
        <v>545539</v>
      </c>
      <c r="B200" s="41" t="s">
        <v>1979</v>
      </c>
      <c r="C200" s="27" t="s">
        <v>1784</v>
      </c>
      <c r="D200" s="41" t="s">
        <v>1750</v>
      </c>
      <c r="E200" s="26">
        <v>2</v>
      </c>
      <c r="F200" s="60">
        <v>496</v>
      </c>
      <c r="G200" s="63">
        <v>0</v>
      </c>
      <c r="H200" s="63">
        <v>1</v>
      </c>
      <c r="I200" s="60">
        <v>126000</v>
      </c>
      <c r="J200" s="63">
        <v>12</v>
      </c>
      <c r="K200" s="60">
        <v>28749</v>
      </c>
      <c r="L200" s="53">
        <v>18</v>
      </c>
      <c r="N200" s="84">
        <f t="shared" si="6"/>
        <v>0.34399999999999997</v>
      </c>
      <c r="O200" s="84">
        <f t="shared" si="7"/>
        <v>0.20100000000000001</v>
      </c>
    </row>
    <row r="201" spans="1:15">
      <c r="A201" s="26">
        <v>540067</v>
      </c>
      <c r="B201" s="41" t="s">
        <v>2005</v>
      </c>
      <c r="C201" s="27" t="s">
        <v>1758</v>
      </c>
      <c r="D201" s="41" t="s">
        <v>1750</v>
      </c>
      <c r="E201" s="26">
        <v>9</v>
      </c>
      <c r="F201" s="60">
        <v>5014</v>
      </c>
      <c r="G201" s="63">
        <v>1</v>
      </c>
      <c r="H201" s="63">
        <v>3</v>
      </c>
      <c r="I201" s="60">
        <v>685000</v>
      </c>
      <c r="J201" s="63">
        <v>11</v>
      </c>
      <c r="K201" s="60">
        <v>703420</v>
      </c>
      <c r="L201" s="53">
        <v>31</v>
      </c>
      <c r="N201" s="84">
        <f t="shared" si="6"/>
        <v>0.32100000000000001</v>
      </c>
      <c r="O201" s="84">
        <f t="shared" si="7"/>
        <v>0.66200000000000003</v>
      </c>
    </row>
    <row r="202" spans="1:15">
      <c r="A202" s="26">
        <v>540023</v>
      </c>
      <c r="B202" s="41" t="s">
        <v>2022</v>
      </c>
      <c r="C202" s="27" t="s">
        <v>1930</v>
      </c>
      <c r="D202" s="41" t="s">
        <v>1750</v>
      </c>
      <c r="E202" s="26">
        <v>3</v>
      </c>
      <c r="F202" s="60">
        <v>20646</v>
      </c>
      <c r="G202" s="63">
        <v>3</v>
      </c>
      <c r="H202" s="63">
        <v>4</v>
      </c>
      <c r="I202" s="60">
        <v>2272000</v>
      </c>
      <c r="J202" s="63">
        <v>11</v>
      </c>
      <c r="K202" s="60">
        <v>178478</v>
      </c>
      <c r="L202" s="53">
        <v>57</v>
      </c>
      <c r="N202" s="84">
        <f t="shared" si="6"/>
        <v>0.32100000000000001</v>
      </c>
      <c r="O202" s="84">
        <f t="shared" si="7"/>
        <v>0.45700000000000002</v>
      </c>
    </row>
    <row r="203" spans="1:15">
      <c r="A203" s="26">
        <v>540253</v>
      </c>
      <c r="B203" s="41" t="s">
        <v>1997</v>
      </c>
      <c r="C203" s="27" t="s">
        <v>1947</v>
      </c>
      <c r="D203" s="41" t="s">
        <v>1750</v>
      </c>
      <c r="E203" s="26">
        <v>5</v>
      </c>
      <c r="F203" s="60">
        <v>0</v>
      </c>
      <c r="G203" s="63">
        <v>0</v>
      </c>
      <c r="H203" s="63">
        <v>0</v>
      </c>
      <c r="I203" s="60">
        <v>0</v>
      </c>
      <c r="J203" s="63">
        <v>11</v>
      </c>
      <c r="K203" s="60">
        <v>114049</v>
      </c>
      <c r="L203" s="53">
        <v>17</v>
      </c>
      <c r="N203" s="84">
        <f t="shared" si="6"/>
        <v>0.32100000000000001</v>
      </c>
      <c r="O203" s="84">
        <f t="shared" si="7"/>
        <v>0.39100000000000001</v>
      </c>
    </row>
    <row r="204" spans="1:15">
      <c r="A204" s="26">
        <v>540071</v>
      </c>
      <c r="B204" s="41" t="s">
        <v>2039</v>
      </c>
      <c r="C204" s="27" t="s">
        <v>1787</v>
      </c>
      <c r="D204" s="41" t="s">
        <v>1750</v>
      </c>
      <c r="E204" s="26">
        <v>3</v>
      </c>
      <c r="F204" s="60">
        <v>17009</v>
      </c>
      <c r="G204" s="63">
        <v>7</v>
      </c>
      <c r="H204" s="63">
        <v>11</v>
      </c>
      <c r="I204" s="60">
        <v>1870000</v>
      </c>
      <c r="J204" s="63">
        <v>11</v>
      </c>
      <c r="K204" s="60">
        <v>102512</v>
      </c>
      <c r="L204" s="53">
        <v>136</v>
      </c>
      <c r="N204" s="84">
        <f t="shared" si="6"/>
        <v>0.32100000000000001</v>
      </c>
      <c r="O204" s="84">
        <f t="shared" si="7"/>
        <v>0.372</v>
      </c>
    </row>
    <row r="205" spans="1:15">
      <c r="A205" s="26">
        <v>540249</v>
      </c>
      <c r="B205" s="41" t="s">
        <v>1972</v>
      </c>
      <c r="C205" s="27" t="s">
        <v>1860</v>
      </c>
      <c r="D205" s="41" t="s">
        <v>1750</v>
      </c>
      <c r="E205" s="26">
        <v>2</v>
      </c>
      <c r="F205" s="60">
        <v>7885</v>
      </c>
      <c r="G205" s="63">
        <v>6</v>
      </c>
      <c r="H205" s="63">
        <v>12</v>
      </c>
      <c r="I205" s="60">
        <v>1951000</v>
      </c>
      <c r="J205" s="63">
        <v>11</v>
      </c>
      <c r="K205" s="60">
        <v>100400</v>
      </c>
      <c r="L205" s="53">
        <v>81</v>
      </c>
      <c r="N205" s="84">
        <f t="shared" si="6"/>
        <v>0.32100000000000001</v>
      </c>
      <c r="O205" s="84">
        <f t="shared" si="7"/>
        <v>0.36799999999999999</v>
      </c>
    </row>
    <row r="206" spans="1:15">
      <c r="A206" s="26">
        <v>540115</v>
      </c>
      <c r="B206" s="41" t="s">
        <v>2007</v>
      </c>
      <c r="C206" s="27" t="s">
        <v>1842</v>
      </c>
      <c r="D206" s="41" t="s">
        <v>1750</v>
      </c>
      <c r="E206" s="26">
        <v>1</v>
      </c>
      <c r="F206" s="60">
        <v>1122</v>
      </c>
      <c r="G206" s="63">
        <v>0</v>
      </c>
      <c r="H206" s="63">
        <v>1</v>
      </c>
      <c r="I206" s="60">
        <v>60000</v>
      </c>
      <c r="J206" s="63">
        <v>11</v>
      </c>
      <c r="K206" s="60">
        <v>34746</v>
      </c>
      <c r="L206" s="53">
        <v>51</v>
      </c>
      <c r="N206" s="84">
        <f t="shared" si="6"/>
        <v>0.32100000000000001</v>
      </c>
      <c r="O206" s="84">
        <f t="shared" si="7"/>
        <v>0.224</v>
      </c>
    </row>
    <row r="207" spans="1:15">
      <c r="A207" s="26">
        <v>540156</v>
      </c>
      <c r="B207" s="41" t="s">
        <v>2063</v>
      </c>
      <c r="C207" s="27" t="s">
        <v>1947</v>
      </c>
      <c r="D207" s="41" t="s">
        <v>1750</v>
      </c>
      <c r="E207" s="26">
        <v>5</v>
      </c>
      <c r="F207" s="60">
        <v>12514</v>
      </c>
      <c r="G207" s="63">
        <v>7</v>
      </c>
      <c r="H207" s="63">
        <v>9</v>
      </c>
      <c r="I207" s="60">
        <v>1196000</v>
      </c>
      <c r="J207" s="63">
        <v>10</v>
      </c>
      <c r="K207" s="60">
        <v>123680</v>
      </c>
      <c r="L207" s="53">
        <v>150</v>
      </c>
      <c r="N207" s="84">
        <f t="shared" si="6"/>
        <v>0.30199999999999999</v>
      </c>
      <c r="O207" s="84">
        <f t="shared" si="7"/>
        <v>0.40300000000000002</v>
      </c>
    </row>
    <row r="208" spans="1:15">
      <c r="A208" s="26">
        <v>540140</v>
      </c>
      <c r="B208" s="41" t="s">
        <v>1982</v>
      </c>
      <c r="C208" s="27" t="s">
        <v>1832</v>
      </c>
      <c r="D208" s="41" t="s">
        <v>1750</v>
      </c>
      <c r="E208" s="26">
        <v>6</v>
      </c>
      <c r="F208" s="60">
        <v>3567</v>
      </c>
      <c r="G208" s="63">
        <v>0</v>
      </c>
      <c r="H208" s="63">
        <v>1</v>
      </c>
      <c r="I208" s="60">
        <v>172000</v>
      </c>
      <c r="J208" s="63">
        <v>10</v>
      </c>
      <c r="K208" s="60">
        <v>97301</v>
      </c>
      <c r="L208" s="53">
        <v>15</v>
      </c>
      <c r="N208" s="84">
        <f t="shared" si="6"/>
        <v>0.30199999999999999</v>
      </c>
      <c r="O208" s="84">
        <f t="shared" si="7"/>
        <v>0.36</v>
      </c>
    </row>
    <row r="209" spans="1:15">
      <c r="A209" s="26">
        <v>540294</v>
      </c>
      <c r="B209" s="41" t="s">
        <v>1961</v>
      </c>
      <c r="C209" s="27" t="s">
        <v>1755</v>
      </c>
      <c r="D209" s="41" t="s">
        <v>1750</v>
      </c>
      <c r="E209" s="26">
        <v>4</v>
      </c>
      <c r="F209" s="60">
        <v>12577</v>
      </c>
      <c r="G209" s="63">
        <v>2</v>
      </c>
      <c r="H209" s="63">
        <v>7</v>
      </c>
      <c r="I209" s="60">
        <v>2018000</v>
      </c>
      <c r="J209" s="63">
        <v>10</v>
      </c>
      <c r="K209" s="60">
        <v>96512</v>
      </c>
      <c r="L209" s="53">
        <v>41</v>
      </c>
      <c r="N209" s="84">
        <f t="shared" si="6"/>
        <v>0.30199999999999999</v>
      </c>
      <c r="O209" s="84">
        <f t="shared" si="7"/>
        <v>0.35599999999999998</v>
      </c>
    </row>
    <row r="210" spans="1:15">
      <c r="A210" s="26">
        <v>540161</v>
      </c>
      <c r="B210" s="41" t="s">
        <v>2065</v>
      </c>
      <c r="C210" s="27" t="s">
        <v>1776</v>
      </c>
      <c r="D210" s="41" t="s">
        <v>1750</v>
      </c>
      <c r="E210" s="26">
        <v>6</v>
      </c>
      <c r="F210" s="60">
        <v>3579</v>
      </c>
      <c r="G210" s="63">
        <v>3</v>
      </c>
      <c r="H210" s="63">
        <v>3</v>
      </c>
      <c r="I210" s="60">
        <v>203000</v>
      </c>
      <c r="J210" s="63">
        <v>10</v>
      </c>
      <c r="K210" s="60">
        <v>90311</v>
      </c>
      <c r="L210" s="53">
        <v>49</v>
      </c>
      <c r="N210" s="84">
        <f t="shared" si="6"/>
        <v>0.30199999999999999</v>
      </c>
      <c r="O210" s="84">
        <f t="shared" si="7"/>
        <v>0.34100000000000003</v>
      </c>
    </row>
    <row r="211" spans="1:15">
      <c r="A211" s="26">
        <v>540151</v>
      </c>
      <c r="B211" s="41" t="s">
        <v>2061</v>
      </c>
      <c r="C211" s="27" t="s">
        <v>1771</v>
      </c>
      <c r="D211" s="41" t="s">
        <v>1750</v>
      </c>
      <c r="E211" s="26">
        <v>10</v>
      </c>
      <c r="F211" s="60">
        <v>4582</v>
      </c>
      <c r="G211" s="63">
        <v>4</v>
      </c>
      <c r="H211" s="63">
        <v>6</v>
      </c>
      <c r="I211" s="60">
        <v>479000</v>
      </c>
      <c r="J211" s="63">
        <v>10</v>
      </c>
      <c r="K211" s="60">
        <v>67876</v>
      </c>
      <c r="L211" s="53">
        <v>89</v>
      </c>
      <c r="N211" s="84">
        <f t="shared" si="6"/>
        <v>0.30199999999999999</v>
      </c>
      <c r="O211" s="84">
        <f t="shared" si="7"/>
        <v>0.30599999999999999</v>
      </c>
    </row>
    <row r="212" spans="1:15">
      <c r="A212" s="26">
        <v>540116</v>
      </c>
      <c r="B212" s="41" t="s">
        <v>1994</v>
      </c>
      <c r="C212" s="27" t="s">
        <v>1842</v>
      </c>
      <c r="D212" s="41" t="s">
        <v>1750</v>
      </c>
      <c r="E212" s="26">
        <v>1</v>
      </c>
      <c r="F212" s="60">
        <v>0</v>
      </c>
      <c r="G212" s="63">
        <v>0</v>
      </c>
      <c r="H212" s="63">
        <v>0</v>
      </c>
      <c r="I212" s="60">
        <v>0</v>
      </c>
      <c r="J212" s="63">
        <v>9</v>
      </c>
      <c r="K212" s="60">
        <v>97756</v>
      </c>
      <c r="L212" s="53">
        <v>58</v>
      </c>
      <c r="N212" s="84">
        <f t="shared" si="6"/>
        <v>0.27900000000000003</v>
      </c>
      <c r="O212" s="84">
        <f t="shared" si="7"/>
        <v>0.36399999999999999</v>
      </c>
    </row>
    <row r="213" spans="1:15">
      <c r="A213" s="26">
        <v>540100</v>
      </c>
      <c r="B213" s="41" t="s">
        <v>2047</v>
      </c>
      <c r="C213" s="27" t="s">
        <v>1760</v>
      </c>
      <c r="D213" s="41" t="s">
        <v>1750</v>
      </c>
      <c r="E213" s="26">
        <v>6</v>
      </c>
      <c r="F213" s="60">
        <v>1994</v>
      </c>
      <c r="G213" s="63">
        <v>2</v>
      </c>
      <c r="H213" s="63">
        <v>3</v>
      </c>
      <c r="I213" s="60">
        <v>127000</v>
      </c>
      <c r="J213" s="63">
        <v>9</v>
      </c>
      <c r="K213" s="60">
        <v>92256</v>
      </c>
      <c r="L213" s="53">
        <v>33</v>
      </c>
      <c r="N213" s="84">
        <f t="shared" si="6"/>
        <v>0.27900000000000003</v>
      </c>
      <c r="O213" s="84">
        <f t="shared" si="7"/>
        <v>0.35199999999999998</v>
      </c>
    </row>
    <row r="214" spans="1:15">
      <c r="A214" s="26">
        <v>540229</v>
      </c>
      <c r="B214" s="41" t="s">
        <v>1990</v>
      </c>
      <c r="C214" s="27" t="s">
        <v>1844</v>
      </c>
      <c r="D214" s="41" t="s">
        <v>1750</v>
      </c>
      <c r="E214" s="26">
        <v>3</v>
      </c>
      <c r="F214" s="60">
        <v>4134</v>
      </c>
      <c r="G214" s="63">
        <v>6</v>
      </c>
      <c r="H214" s="63">
        <v>6</v>
      </c>
      <c r="I214" s="60">
        <v>291000</v>
      </c>
      <c r="J214" s="63">
        <v>9</v>
      </c>
      <c r="K214" s="60">
        <v>75059</v>
      </c>
      <c r="L214" s="53">
        <v>126</v>
      </c>
      <c r="N214" s="84">
        <f t="shared" si="6"/>
        <v>0.27900000000000003</v>
      </c>
      <c r="O214" s="84">
        <f t="shared" si="7"/>
        <v>0.317</v>
      </c>
    </row>
    <row r="215" spans="1:15">
      <c r="A215" s="26">
        <v>540074</v>
      </c>
      <c r="B215" s="41" t="s">
        <v>2006</v>
      </c>
      <c r="C215" s="27" t="s">
        <v>1787</v>
      </c>
      <c r="D215" s="41" t="s">
        <v>1750</v>
      </c>
      <c r="E215" s="26">
        <v>3</v>
      </c>
      <c r="F215" s="60">
        <v>13272</v>
      </c>
      <c r="G215" s="63">
        <v>12</v>
      </c>
      <c r="H215" s="63">
        <v>13</v>
      </c>
      <c r="I215" s="60">
        <v>1417000</v>
      </c>
      <c r="J215" s="63">
        <v>9</v>
      </c>
      <c r="K215" s="60">
        <v>65439</v>
      </c>
      <c r="L215" s="53">
        <v>272</v>
      </c>
      <c r="N215" s="84">
        <f t="shared" si="6"/>
        <v>0.27900000000000003</v>
      </c>
      <c r="O215" s="84">
        <f t="shared" si="7"/>
        <v>0.28999999999999998</v>
      </c>
    </row>
    <row r="216" spans="1:15">
      <c r="A216" s="26">
        <v>540241</v>
      </c>
      <c r="B216" s="41" t="s">
        <v>1969</v>
      </c>
      <c r="C216" s="27" t="s">
        <v>1839</v>
      </c>
      <c r="D216" s="41" t="s">
        <v>1750</v>
      </c>
      <c r="E216" s="24">
        <v>5</v>
      </c>
      <c r="F216" s="60">
        <v>21742</v>
      </c>
      <c r="G216" s="63">
        <v>15</v>
      </c>
      <c r="H216" s="63">
        <v>15</v>
      </c>
      <c r="I216" s="60">
        <v>4207000</v>
      </c>
      <c r="J216" s="63">
        <v>9</v>
      </c>
      <c r="K216" s="60">
        <v>58108</v>
      </c>
      <c r="L216" s="53">
        <v>151</v>
      </c>
      <c r="N216" s="84">
        <f t="shared" si="6"/>
        <v>0.27900000000000003</v>
      </c>
      <c r="O216" s="84">
        <f t="shared" si="7"/>
        <v>0.27100000000000002</v>
      </c>
    </row>
    <row r="217" spans="1:15">
      <c r="A217" s="26">
        <v>540125</v>
      </c>
      <c r="B217" s="41" t="s">
        <v>1981</v>
      </c>
      <c r="C217" s="27" t="s">
        <v>1763</v>
      </c>
      <c r="D217" s="41" t="s">
        <v>1750</v>
      </c>
      <c r="E217" s="26">
        <v>1</v>
      </c>
      <c r="F217" s="60">
        <v>3165</v>
      </c>
      <c r="G217" s="63">
        <v>1</v>
      </c>
      <c r="H217" s="63">
        <v>2</v>
      </c>
      <c r="I217" s="60">
        <v>700000</v>
      </c>
      <c r="J217" s="63">
        <v>9</v>
      </c>
      <c r="K217" s="60">
        <v>39528</v>
      </c>
      <c r="L217" s="53">
        <v>46</v>
      </c>
      <c r="N217" s="84">
        <f t="shared" si="6"/>
        <v>0.27900000000000003</v>
      </c>
      <c r="O217" s="84">
        <f t="shared" si="7"/>
        <v>0.24</v>
      </c>
    </row>
    <row r="218" spans="1:15">
      <c r="A218" s="48">
        <v>540033</v>
      </c>
      <c r="B218" s="49" t="s">
        <v>2028</v>
      </c>
      <c r="C218" s="28" t="s">
        <v>2027</v>
      </c>
      <c r="D218" s="49" t="s">
        <v>1750</v>
      </c>
      <c r="E218" s="48">
        <v>4</v>
      </c>
      <c r="F218" s="61">
        <v>5027</v>
      </c>
      <c r="G218" s="58">
        <v>2</v>
      </c>
      <c r="H218" s="58">
        <v>5</v>
      </c>
      <c r="I218" s="61">
        <v>1705000</v>
      </c>
      <c r="J218" s="58">
        <v>8</v>
      </c>
      <c r="K218" s="61">
        <v>406868</v>
      </c>
      <c r="L218" s="54">
        <v>74</v>
      </c>
      <c r="N218" s="84">
        <f t="shared" si="6"/>
        <v>0.255</v>
      </c>
      <c r="O218" s="84">
        <f t="shared" si="7"/>
        <v>0.59299999999999997</v>
      </c>
    </row>
    <row r="219" spans="1:15">
      <c r="A219" s="26">
        <v>540202</v>
      </c>
      <c r="B219" s="41" t="s">
        <v>1977</v>
      </c>
      <c r="C219" s="27" t="s">
        <v>1826</v>
      </c>
      <c r="D219" s="41" t="s">
        <v>1750</v>
      </c>
      <c r="E219" s="26">
        <v>2</v>
      </c>
      <c r="F219" s="60">
        <v>1432</v>
      </c>
      <c r="G219" s="63">
        <v>1</v>
      </c>
      <c r="H219" s="63">
        <v>2</v>
      </c>
      <c r="I219" s="60">
        <v>252000</v>
      </c>
      <c r="J219" s="63">
        <v>8</v>
      </c>
      <c r="K219" s="60">
        <v>197725</v>
      </c>
      <c r="L219" s="53">
        <v>83</v>
      </c>
      <c r="N219" s="84">
        <f t="shared" si="6"/>
        <v>0.255</v>
      </c>
      <c r="O219" s="84">
        <f t="shared" si="7"/>
        <v>0.47199999999999998</v>
      </c>
    </row>
    <row r="220" spans="1:15">
      <c r="A220" s="26">
        <v>540195</v>
      </c>
      <c r="B220" s="41" t="s">
        <v>2016</v>
      </c>
      <c r="C220" s="27" t="s">
        <v>1987</v>
      </c>
      <c r="D220" s="41" t="s">
        <v>1750</v>
      </c>
      <c r="E220" s="26">
        <v>5</v>
      </c>
      <c r="F220" s="60">
        <v>310</v>
      </c>
      <c r="G220" s="63">
        <v>1</v>
      </c>
      <c r="H220" s="63">
        <v>1</v>
      </c>
      <c r="I220" s="60">
        <v>10000</v>
      </c>
      <c r="J220" s="63">
        <v>8</v>
      </c>
      <c r="K220" s="60">
        <v>53124</v>
      </c>
      <c r="L220" s="53">
        <v>12</v>
      </c>
      <c r="N220" s="84">
        <f t="shared" si="6"/>
        <v>0.255</v>
      </c>
      <c r="O220" s="84">
        <f t="shared" si="7"/>
        <v>0.26300000000000001</v>
      </c>
    </row>
    <row r="221" spans="1:15">
      <c r="A221" s="26">
        <v>540079</v>
      </c>
      <c r="B221" s="41" t="s">
        <v>1970</v>
      </c>
      <c r="C221" s="27" t="s">
        <v>1787</v>
      </c>
      <c r="D221" s="41" t="s">
        <v>1750</v>
      </c>
      <c r="E221" s="26">
        <v>3</v>
      </c>
      <c r="F221" s="60">
        <v>502</v>
      </c>
      <c r="G221" s="63">
        <v>2</v>
      </c>
      <c r="H221" s="63">
        <v>2</v>
      </c>
      <c r="I221" s="60">
        <v>124000</v>
      </c>
      <c r="J221" s="63">
        <v>8</v>
      </c>
      <c r="K221" s="60">
        <v>18614</v>
      </c>
      <c r="L221" s="53">
        <v>95</v>
      </c>
      <c r="N221" s="84">
        <f t="shared" si="6"/>
        <v>0.255</v>
      </c>
      <c r="O221" s="84">
        <f t="shared" si="7"/>
        <v>0.16600000000000001</v>
      </c>
    </row>
    <row r="222" spans="1:15">
      <c r="A222" s="26">
        <v>540090</v>
      </c>
      <c r="B222" s="41" t="s">
        <v>1992</v>
      </c>
      <c r="C222" s="27" t="s">
        <v>1812</v>
      </c>
      <c r="D222" s="41" t="s">
        <v>1750</v>
      </c>
      <c r="E222" s="26">
        <v>2</v>
      </c>
      <c r="F222" s="60">
        <v>0</v>
      </c>
      <c r="G222" s="63">
        <v>0</v>
      </c>
      <c r="H222" s="63">
        <v>0</v>
      </c>
      <c r="I222" s="60">
        <v>0</v>
      </c>
      <c r="J222" s="63">
        <v>8</v>
      </c>
      <c r="K222" s="60">
        <v>13651</v>
      </c>
      <c r="L222" s="53">
        <v>44</v>
      </c>
      <c r="N222" s="84">
        <f t="shared" si="6"/>
        <v>0.255</v>
      </c>
      <c r="O222" s="84">
        <f t="shared" si="7"/>
        <v>0.151</v>
      </c>
    </row>
    <row r="223" spans="1:15">
      <c r="A223" s="26">
        <v>540095</v>
      </c>
      <c r="B223" s="41" t="s">
        <v>2045</v>
      </c>
      <c r="C223" s="27" t="s">
        <v>1784</v>
      </c>
      <c r="D223" s="41" t="s">
        <v>1750</v>
      </c>
      <c r="E223" s="26">
        <v>2</v>
      </c>
      <c r="F223" s="60">
        <v>6261</v>
      </c>
      <c r="G223" s="63">
        <v>7</v>
      </c>
      <c r="H223" s="63">
        <v>8</v>
      </c>
      <c r="I223" s="60">
        <v>2107000</v>
      </c>
      <c r="J223" s="63">
        <v>8</v>
      </c>
      <c r="K223" s="60">
        <v>2361</v>
      </c>
      <c r="L223" s="53">
        <v>30</v>
      </c>
      <c r="N223" s="84">
        <f t="shared" si="6"/>
        <v>0.255</v>
      </c>
      <c r="O223" s="84">
        <f t="shared" si="7"/>
        <v>8.1000000000000003E-2</v>
      </c>
    </row>
    <row r="224" spans="1:15">
      <c r="A224" s="26">
        <v>540010</v>
      </c>
      <c r="B224" s="41" t="s">
        <v>2000</v>
      </c>
      <c r="C224" s="27" t="s">
        <v>1928</v>
      </c>
      <c r="D224" s="41" t="s">
        <v>1750</v>
      </c>
      <c r="E224" s="26">
        <v>7</v>
      </c>
      <c r="F224" s="60">
        <v>245</v>
      </c>
      <c r="G224" s="63">
        <v>0</v>
      </c>
      <c r="H224" s="63">
        <v>1</v>
      </c>
      <c r="I224" s="60">
        <v>42000</v>
      </c>
      <c r="J224" s="63">
        <v>7</v>
      </c>
      <c r="K224" s="60">
        <v>110673</v>
      </c>
      <c r="L224" s="53">
        <v>20</v>
      </c>
      <c r="N224" s="84">
        <f t="shared" si="6"/>
        <v>0.24399999999999999</v>
      </c>
      <c r="O224" s="84">
        <f t="shared" si="7"/>
        <v>0.38700000000000001</v>
      </c>
    </row>
    <row r="225" spans="1:15">
      <c r="A225" s="26">
        <v>540031</v>
      </c>
      <c r="B225" s="41" t="s">
        <v>2025</v>
      </c>
      <c r="C225" s="27" t="s">
        <v>1755</v>
      </c>
      <c r="D225" s="41" t="s">
        <v>1750</v>
      </c>
      <c r="E225" s="26">
        <v>4</v>
      </c>
      <c r="F225" s="60">
        <v>2346</v>
      </c>
      <c r="G225" s="63">
        <v>2</v>
      </c>
      <c r="H225" s="63">
        <v>3</v>
      </c>
      <c r="I225" s="60">
        <v>432000</v>
      </c>
      <c r="J225" s="63">
        <v>7</v>
      </c>
      <c r="K225" s="60">
        <v>91090</v>
      </c>
      <c r="L225" s="53">
        <v>55</v>
      </c>
      <c r="N225" s="84">
        <f t="shared" si="6"/>
        <v>0.24399999999999999</v>
      </c>
      <c r="O225" s="84">
        <f t="shared" si="7"/>
        <v>0.34399999999999997</v>
      </c>
    </row>
    <row r="226" spans="1:15">
      <c r="A226" s="26">
        <v>540028</v>
      </c>
      <c r="B226" s="41" t="s">
        <v>2024</v>
      </c>
      <c r="C226" s="27" t="s">
        <v>1755</v>
      </c>
      <c r="D226" s="41" t="s">
        <v>1750</v>
      </c>
      <c r="E226" s="26">
        <v>4</v>
      </c>
      <c r="F226" s="60">
        <v>0</v>
      </c>
      <c r="G226" s="63">
        <v>0</v>
      </c>
      <c r="H226" s="63">
        <v>0</v>
      </c>
      <c r="I226" s="60">
        <v>0</v>
      </c>
      <c r="J226" s="63">
        <v>7</v>
      </c>
      <c r="K226" s="60">
        <v>6819</v>
      </c>
      <c r="L226" s="53">
        <v>23</v>
      </c>
      <c r="N226" s="84">
        <f t="shared" si="6"/>
        <v>0.24399999999999999</v>
      </c>
      <c r="O226" s="84">
        <f t="shared" si="7"/>
        <v>0.112</v>
      </c>
    </row>
    <row r="227" spans="1:15">
      <c r="A227" s="26">
        <v>540252</v>
      </c>
      <c r="B227" s="41" t="s">
        <v>2059</v>
      </c>
      <c r="C227" s="27" t="s">
        <v>1822</v>
      </c>
      <c r="D227" s="41" t="s">
        <v>1750</v>
      </c>
      <c r="E227" s="26">
        <v>9</v>
      </c>
      <c r="F227" s="60">
        <v>4895</v>
      </c>
      <c r="G227" s="63">
        <v>5</v>
      </c>
      <c r="H227" s="63">
        <v>5</v>
      </c>
      <c r="I227" s="60">
        <v>772000</v>
      </c>
      <c r="J227" s="63">
        <v>6</v>
      </c>
      <c r="K227" s="60">
        <v>79550</v>
      </c>
      <c r="L227" s="53">
        <v>30</v>
      </c>
      <c r="N227" s="84">
        <f t="shared" si="6"/>
        <v>0.22</v>
      </c>
      <c r="O227" s="84">
        <f t="shared" si="7"/>
        <v>0.32100000000000001</v>
      </c>
    </row>
    <row r="228" spans="1:15">
      <c r="A228" s="26">
        <v>540154</v>
      </c>
      <c r="B228" s="41" t="s">
        <v>2062</v>
      </c>
      <c r="C228" s="27" t="s">
        <v>1910</v>
      </c>
      <c r="D228" s="41" t="s">
        <v>1750</v>
      </c>
      <c r="E228" s="26">
        <v>8</v>
      </c>
      <c r="F228" s="60">
        <v>23136</v>
      </c>
      <c r="G228" s="63">
        <v>6</v>
      </c>
      <c r="H228" s="63">
        <v>8</v>
      </c>
      <c r="I228" s="60">
        <v>2737000</v>
      </c>
      <c r="J228" s="63">
        <v>6</v>
      </c>
      <c r="K228" s="60">
        <v>44470</v>
      </c>
      <c r="L228" s="53">
        <v>15</v>
      </c>
      <c r="N228" s="84">
        <f t="shared" si="6"/>
        <v>0.22</v>
      </c>
      <c r="O228" s="84">
        <f t="shared" si="7"/>
        <v>0.248</v>
      </c>
    </row>
    <row r="229" spans="1:15">
      <c r="A229" s="26">
        <v>540086</v>
      </c>
      <c r="B229" s="41" t="s">
        <v>2044</v>
      </c>
      <c r="C229" s="27" t="s">
        <v>1877</v>
      </c>
      <c r="D229" s="41" t="s">
        <v>1750</v>
      </c>
      <c r="E229" s="26">
        <v>7</v>
      </c>
      <c r="F229" s="60">
        <v>1044</v>
      </c>
      <c r="G229" s="63">
        <v>1</v>
      </c>
      <c r="H229" s="63">
        <v>1</v>
      </c>
      <c r="I229" s="60">
        <v>150000</v>
      </c>
      <c r="J229" s="63">
        <v>6</v>
      </c>
      <c r="K229" s="60">
        <v>36440</v>
      </c>
      <c r="L229" s="53">
        <v>32</v>
      </c>
      <c r="N229" s="84">
        <f t="shared" si="6"/>
        <v>0.22</v>
      </c>
      <c r="O229" s="84">
        <f t="shared" si="7"/>
        <v>0.22800000000000001</v>
      </c>
    </row>
    <row r="230" spans="1:15">
      <c r="A230" s="26">
        <v>540206</v>
      </c>
      <c r="B230" s="41" t="s">
        <v>2094</v>
      </c>
      <c r="C230" s="27" t="s">
        <v>1886</v>
      </c>
      <c r="D230" s="41" t="s">
        <v>1750</v>
      </c>
      <c r="E230" s="26">
        <v>4</v>
      </c>
      <c r="F230" s="60">
        <v>1562</v>
      </c>
      <c r="G230" s="63">
        <v>2</v>
      </c>
      <c r="H230" s="63">
        <v>3</v>
      </c>
      <c r="I230" s="60">
        <v>128000</v>
      </c>
      <c r="J230" s="63">
        <v>6</v>
      </c>
      <c r="K230" s="60">
        <v>25434</v>
      </c>
      <c r="L230" s="53">
        <v>35</v>
      </c>
      <c r="N230" s="84">
        <f t="shared" si="6"/>
        <v>0.22</v>
      </c>
      <c r="O230" s="84">
        <f t="shared" si="7"/>
        <v>0.189</v>
      </c>
    </row>
    <row r="231" spans="1:15">
      <c r="A231" s="26">
        <v>540176</v>
      </c>
      <c r="B231" s="41" t="s">
        <v>2079</v>
      </c>
      <c r="C231" s="27" t="s">
        <v>1803</v>
      </c>
      <c r="D231" s="41" t="s">
        <v>1750</v>
      </c>
      <c r="E231" s="26">
        <v>7</v>
      </c>
      <c r="F231" s="60">
        <v>8755</v>
      </c>
      <c r="G231" s="63">
        <v>4</v>
      </c>
      <c r="H231" s="63">
        <v>5</v>
      </c>
      <c r="I231" s="60">
        <v>920000</v>
      </c>
      <c r="J231" s="63">
        <v>6</v>
      </c>
      <c r="K231" s="60">
        <v>19369</v>
      </c>
      <c r="L231" s="53">
        <v>40</v>
      </c>
      <c r="N231" s="84">
        <f t="shared" si="6"/>
        <v>0.22</v>
      </c>
      <c r="O231" s="84">
        <f t="shared" si="7"/>
        <v>0.17</v>
      </c>
    </row>
    <row r="232" spans="1:15">
      <c r="A232" s="26">
        <v>540113</v>
      </c>
      <c r="B232" s="41" t="s">
        <v>2052</v>
      </c>
      <c r="C232" s="27" t="s">
        <v>1860</v>
      </c>
      <c r="D232" s="41" t="s">
        <v>1750</v>
      </c>
      <c r="E232" s="26">
        <v>2</v>
      </c>
      <c r="F232" s="60">
        <v>1035</v>
      </c>
      <c r="G232" s="63">
        <v>1</v>
      </c>
      <c r="H232" s="63">
        <v>1</v>
      </c>
      <c r="I232" s="60">
        <v>292000</v>
      </c>
      <c r="J232" s="63">
        <v>6</v>
      </c>
      <c r="K232" s="60">
        <v>7452</v>
      </c>
      <c r="L232" s="53">
        <v>32</v>
      </c>
      <c r="N232" s="84">
        <f t="shared" si="6"/>
        <v>0.22</v>
      </c>
      <c r="O232" s="84">
        <f t="shared" si="7"/>
        <v>0.11600000000000001</v>
      </c>
    </row>
    <row r="233" spans="1:15">
      <c r="A233" s="26">
        <v>540072</v>
      </c>
      <c r="B233" s="41" t="s">
        <v>2040</v>
      </c>
      <c r="C233" s="27" t="s">
        <v>1787</v>
      </c>
      <c r="D233" s="41" t="s">
        <v>1750</v>
      </c>
      <c r="E233" s="26">
        <v>3</v>
      </c>
      <c r="F233" s="60">
        <v>6371</v>
      </c>
      <c r="G233" s="63">
        <v>4</v>
      </c>
      <c r="H233" s="63">
        <v>5</v>
      </c>
      <c r="I233" s="60">
        <v>328000</v>
      </c>
      <c r="J233" s="63">
        <v>5</v>
      </c>
      <c r="K233" s="60">
        <v>90172</v>
      </c>
      <c r="L233" s="53">
        <v>120</v>
      </c>
      <c r="N233" s="84">
        <f t="shared" si="6"/>
        <v>0.189</v>
      </c>
      <c r="O233" s="84">
        <f t="shared" si="7"/>
        <v>0.33700000000000002</v>
      </c>
    </row>
    <row r="234" spans="1:15">
      <c r="A234" s="26">
        <v>540054</v>
      </c>
      <c r="B234" s="41" t="s">
        <v>2014</v>
      </c>
      <c r="C234" s="27" t="s">
        <v>1795</v>
      </c>
      <c r="D234" s="41" t="s">
        <v>1750</v>
      </c>
      <c r="E234" s="26">
        <v>6</v>
      </c>
      <c r="F234" s="60">
        <v>284</v>
      </c>
      <c r="G234" s="63">
        <v>1</v>
      </c>
      <c r="H234" s="63">
        <v>1</v>
      </c>
      <c r="I234" s="60">
        <v>33000</v>
      </c>
      <c r="J234" s="63">
        <v>5</v>
      </c>
      <c r="K234" s="60">
        <v>61887</v>
      </c>
      <c r="L234" s="53">
        <v>44</v>
      </c>
      <c r="N234" s="84">
        <f t="shared" si="6"/>
        <v>0.189</v>
      </c>
      <c r="O234" s="84">
        <f t="shared" si="7"/>
        <v>0.28199999999999997</v>
      </c>
    </row>
    <row r="235" spans="1:15">
      <c r="A235" s="26">
        <v>540048</v>
      </c>
      <c r="B235" s="41" t="s">
        <v>2034</v>
      </c>
      <c r="C235" s="27" t="s">
        <v>1866</v>
      </c>
      <c r="D235" s="41" t="s">
        <v>1750</v>
      </c>
      <c r="E235" s="26">
        <v>11</v>
      </c>
      <c r="F235" s="60">
        <v>687</v>
      </c>
      <c r="G235" s="63">
        <v>0</v>
      </c>
      <c r="H235" s="63">
        <v>1</v>
      </c>
      <c r="I235" s="60">
        <v>350000</v>
      </c>
      <c r="J235" s="63">
        <v>5</v>
      </c>
      <c r="K235" s="60">
        <v>47359</v>
      </c>
      <c r="L235" s="53">
        <v>15</v>
      </c>
      <c r="N235" s="84">
        <f t="shared" si="6"/>
        <v>0.189</v>
      </c>
      <c r="O235" s="84">
        <f t="shared" si="7"/>
        <v>0.251</v>
      </c>
    </row>
    <row r="236" spans="1:15">
      <c r="A236" s="26">
        <v>540148</v>
      </c>
      <c r="B236" s="41" t="s">
        <v>2010</v>
      </c>
      <c r="C236" s="27" t="s">
        <v>1847</v>
      </c>
      <c r="D236" s="41" t="s">
        <v>1750</v>
      </c>
      <c r="E236" s="26">
        <v>4</v>
      </c>
      <c r="F236" s="60">
        <v>1803</v>
      </c>
      <c r="G236" s="63">
        <v>1</v>
      </c>
      <c r="H236" s="63">
        <v>2</v>
      </c>
      <c r="I236" s="60">
        <v>413000</v>
      </c>
      <c r="J236" s="63">
        <v>5</v>
      </c>
      <c r="K236" s="60">
        <v>43541</v>
      </c>
      <c r="L236" s="53">
        <v>36</v>
      </c>
      <c r="N236" s="84">
        <f t="shared" si="6"/>
        <v>0.189</v>
      </c>
      <c r="O236" s="84">
        <f t="shared" si="7"/>
        <v>0.24399999999999999</v>
      </c>
    </row>
    <row r="237" spans="1:15">
      <c r="A237" s="26">
        <v>540158</v>
      </c>
      <c r="B237" s="41" t="s">
        <v>2064</v>
      </c>
      <c r="C237" s="27" t="s">
        <v>1774</v>
      </c>
      <c r="D237" s="41" t="s">
        <v>1750</v>
      </c>
      <c r="E237" s="26">
        <v>4</v>
      </c>
      <c r="F237" s="60">
        <v>1291</v>
      </c>
      <c r="G237" s="63">
        <v>1</v>
      </c>
      <c r="H237" s="63">
        <v>1</v>
      </c>
      <c r="I237" s="60">
        <v>20000</v>
      </c>
      <c r="J237" s="63">
        <v>5</v>
      </c>
      <c r="K237" s="60">
        <v>39249</v>
      </c>
      <c r="L237" s="53">
        <v>16</v>
      </c>
      <c r="N237" s="84">
        <f t="shared" si="6"/>
        <v>0.189</v>
      </c>
      <c r="O237" s="84">
        <f t="shared" si="7"/>
        <v>0.23599999999999999</v>
      </c>
    </row>
    <row r="238" spans="1:15">
      <c r="A238" s="26">
        <v>540259</v>
      </c>
      <c r="B238" s="41" t="s">
        <v>2089</v>
      </c>
      <c r="C238" s="27" t="s">
        <v>1987</v>
      </c>
      <c r="D238" s="41" t="s">
        <v>1750</v>
      </c>
      <c r="E238" s="26">
        <v>5</v>
      </c>
      <c r="F238" s="60">
        <v>3373</v>
      </c>
      <c r="G238" s="63">
        <v>3</v>
      </c>
      <c r="H238" s="63">
        <v>4</v>
      </c>
      <c r="I238" s="60">
        <v>501000</v>
      </c>
      <c r="J238" s="63">
        <v>5</v>
      </c>
      <c r="K238" s="60">
        <v>37074</v>
      </c>
      <c r="L238" s="53">
        <v>58</v>
      </c>
      <c r="N238" s="84">
        <f t="shared" si="6"/>
        <v>0.189</v>
      </c>
      <c r="O238" s="84">
        <f t="shared" si="7"/>
        <v>0.23200000000000001</v>
      </c>
    </row>
    <row r="239" spans="1:15">
      <c r="A239" s="26">
        <v>540003</v>
      </c>
      <c r="B239" s="41" t="s">
        <v>2017</v>
      </c>
      <c r="C239" s="27" t="s">
        <v>1817</v>
      </c>
      <c r="D239" s="41" t="s">
        <v>1750</v>
      </c>
      <c r="E239" s="26">
        <v>7</v>
      </c>
      <c r="F239" s="60">
        <v>0</v>
      </c>
      <c r="G239" s="63">
        <v>0</v>
      </c>
      <c r="H239" s="63">
        <v>0</v>
      </c>
      <c r="I239" s="60">
        <v>0</v>
      </c>
      <c r="J239" s="63">
        <v>5</v>
      </c>
      <c r="K239" s="60">
        <v>23835</v>
      </c>
      <c r="L239" s="53">
        <v>18</v>
      </c>
      <c r="N239" s="84">
        <f t="shared" si="6"/>
        <v>0.189</v>
      </c>
      <c r="O239" s="84">
        <f t="shared" si="7"/>
        <v>0.186</v>
      </c>
    </row>
    <row r="240" spans="1:15">
      <c r="A240" s="26">
        <v>540236</v>
      </c>
      <c r="B240" s="41" t="s">
        <v>2020</v>
      </c>
      <c r="C240" s="27" t="s">
        <v>1928</v>
      </c>
      <c r="D240" s="41" t="s">
        <v>1750</v>
      </c>
      <c r="E240" s="26">
        <v>7</v>
      </c>
      <c r="F240" s="60">
        <v>709</v>
      </c>
      <c r="G240" s="63">
        <v>4</v>
      </c>
      <c r="H240" s="63">
        <v>4</v>
      </c>
      <c r="I240" s="60">
        <v>245000</v>
      </c>
      <c r="J240" s="63">
        <v>5</v>
      </c>
      <c r="K240" s="60">
        <v>5109</v>
      </c>
      <c r="L240" s="53">
        <v>27</v>
      </c>
      <c r="N240" s="84">
        <f t="shared" si="6"/>
        <v>0.189</v>
      </c>
      <c r="O240" s="84">
        <f t="shared" si="7"/>
        <v>9.6000000000000002E-2</v>
      </c>
    </row>
    <row r="241" spans="1:15">
      <c r="A241" s="26">
        <v>540276</v>
      </c>
      <c r="B241" s="41" t="s">
        <v>2033</v>
      </c>
      <c r="C241" s="27" t="s">
        <v>1815</v>
      </c>
      <c r="D241" s="41" t="s">
        <v>1750</v>
      </c>
      <c r="E241" s="26">
        <v>8</v>
      </c>
      <c r="F241" s="60">
        <v>3501</v>
      </c>
      <c r="G241" s="63">
        <v>0</v>
      </c>
      <c r="H241" s="63">
        <v>1</v>
      </c>
      <c r="I241" s="60">
        <v>413000</v>
      </c>
      <c r="J241" s="63">
        <v>4</v>
      </c>
      <c r="K241" s="60">
        <v>85206</v>
      </c>
      <c r="L241" s="53">
        <v>7</v>
      </c>
      <c r="N241" s="84">
        <f t="shared" si="6"/>
        <v>0.16200000000000001</v>
      </c>
      <c r="O241" s="84">
        <f t="shared" si="7"/>
        <v>0.33300000000000002</v>
      </c>
    </row>
    <row r="242" spans="1:15">
      <c r="A242" s="26">
        <v>540178</v>
      </c>
      <c r="B242" s="41" t="s">
        <v>2076</v>
      </c>
      <c r="C242" s="27" t="s">
        <v>1803</v>
      </c>
      <c r="D242" s="41" t="s">
        <v>1750</v>
      </c>
      <c r="E242" s="26">
        <v>7</v>
      </c>
      <c r="F242" s="60">
        <v>1432</v>
      </c>
      <c r="G242" s="63">
        <v>1</v>
      </c>
      <c r="H242" s="63">
        <v>1</v>
      </c>
      <c r="I242" s="60">
        <v>87000</v>
      </c>
      <c r="J242" s="63">
        <v>4</v>
      </c>
      <c r="K242" s="60">
        <v>66578</v>
      </c>
      <c r="L242" s="53">
        <v>41</v>
      </c>
      <c r="N242" s="84">
        <f t="shared" si="6"/>
        <v>0.16200000000000001</v>
      </c>
      <c r="O242" s="84">
        <f t="shared" si="7"/>
        <v>0.29799999999999999</v>
      </c>
    </row>
    <row r="243" spans="1:15">
      <c r="A243" s="26">
        <v>540162</v>
      </c>
      <c r="B243" s="41" t="s">
        <v>2066</v>
      </c>
      <c r="C243" s="27" t="s">
        <v>1776</v>
      </c>
      <c r="D243" s="41" t="s">
        <v>1750</v>
      </c>
      <c r="E243" s="26">
        <v>6</v>
      </c>
      <c r="F243" s="60">
        <v>9027</v>
      </c>
      <c r="G243" s="63">
        <v>2</v>
      </c>
      <c r="H243" s="63">
        <v>2</v>
      </c>
      <c r="I243" s="60">
        <v>714000</v>
      </c>
      <c r="J243" s="63">
        <v>4</v>
      </c>
      <c r="K243" s="60">
        <v>23740</v>
      </c>
      <c r="L243" s="53">
        <v>31</v>
      </c>
      <c r="N243" s="84">
        <f t="shared" si="6"/>
        <v>0.16200000000000001</v>
      </c>
      <c r="O243" s="84">
        <f t="shared" si="7"/>
        <v>0.182</v>
      </c>
    </row>
    <row r="244" spans="1:15">
      <c r="A244" s="26">
        <v>540102</v>
      </c>
      <c r="B244" s="41" t="s">
        <v>2048</v>
      </c>
      <c r="C244" s="27" t="s">
        <v>1760</v>
      </c>
      <c r="D244" s="41" t="s">
        <v>1750</v>
      </c>
      <c r="E244" s="26">
        <v>6</v>
      </c>
      <c r="F244" s="60">
        <v>0</v>
      </c>
      <c r="G244" s="63">
        <v>0</v>
      </c>
      <c r="H244" s="63">
        <v>0</v>
      </c>
      <c r="I244" s="60">
        <v>0</v>
      </c>
      <c r="J244" s="63">
        <v>4</v>
      </c>
      <c r="K244" s="60">
        <v>16117</v>
      </c>
      <c r="L244" s="53">
        <v>36</v>
      </c>
      <c r="N244" s="84">
        <f t="shared" si="6"/>
        <v>0.16200000000000001</v>
      </c>
      <c r="O244" s="84">
        <f t="shared" si="7"/>
        <v>0.16200000000000001</v>
      </c>
    </row>
    <row r="245" spans="1:15">
      <c r="A245" s="26">
        <v>540271</v>
      </c>
      <c r="B245" s="41" t="s">
        <v>2074</v>
      </c>
      <c r="C245" s="27" t="s">
        <v>1810</v>
      </c>
      <c r="D245" s="41" t="s">
        <v>1750</v>
      </c>
      <c r="E245" s="26">
        <v>3</v>
      </c>
      <c r="F245" s="60">
        <v>28230</v>
      </c>
      <c r="G245" s="63">
        <v>22</v>
      </c>
      <c r="H245" s="63">
        <v>31</v>
      </c>
      <c r="I245" s="60">
        <v>8254000</v>
      </c>
      <c r="J245" s="63">
        <v>4</v>
      </c>
      <c r="K245" s="60">
        <v>14742</v>
      </c>
      <c r="L245" s="53">
        <v>182</v>
      </c>
      <c r="N245" s="84">
        <f t="shared" si="6"/>
        <v>0.16200000000000001</v>
      </c>
      <c r="O245" s="84">
        <f t="shared" si="7"/>
        <v>0.155</v>
      </c>
    </row>
    <row r="246" spans="1:15">
      <c r="A246" s="26">
        <v>540061</v>
      </c>
      <c r="B246" s="41" t="s">
        <v>2004</v>
      </c>
      <c r="C246" s="27" t="s">
        <v>1795</v>
      </c>
      <c r="D246" s="41" t="s">
        <v>1750</v>
      </c>
      <c r="E246" s="26">
        <v>6</v>
      </c>
      <c r="F246" s="60">
        <v>5706</v>
      </c>
      <c r="G246" s="63">
        <v>1</v>
      </c>
      <c r="H246" s="63">
        <v>1</v>
      </c>
      <c r="I246" s="60">
        <v>500000</v>
      </c>
      <c r="J246" s="63">
        <v>4</v>
      </c>
      <c r="K246" s="60">
        <v>11677</v>
      </c>
      <c r="L246" s="53">
        <v>22</v>
      </c>
      <c r="N246" s="84">
        <f t="shared" si="6"/>
        <v>0.16200000000000001</v>
      </c>
      <c r="O246" s="84">
        <f t="shared" si="7"/>
        <v>0.13900000000000001</v>
      </c>
    </row>
    <row r="247" spans="1:15">
      <c r="A247" s="26">
        <v>540292</v>
      </c>
      <c r="B247" s="41" t="s">
        <v>1759</v>
      </c>
      <c r="C247" s="27" t="s">
        <v>1760</v>
      </c>
      <c r="D247" s="41" t="s">
        <v>1750</v>
      </c>
      <c r="E247" s="26">
        <v>6</v>
      </c>
      <c r="F247" s="60">
        <v>11219</v>
      </c>
      <c r="G247" s="63">
        <v>4</v>
      </c>
      <c r="H247" s="63">
        <v>6</v>
      </c>
      <c r="I247" s="60">
        <v>1222000</v>
      </c>
      <c r="J247" s="63">
        <v>4</v>
      </c>
      <c r="K247" s="60">
        <v>10424</v>
      </c>
      <c r="L247" s="53">
        <v>56</v>
      </c>
      <c r="N247" s="84">
        <f t="shared" si="6"/>
        <v>0.16200000000000001</v>
      </c>
      <c r="O247" s="84">
        <f t="shared" si="7"/>
        <v>0.13100000000000001</v>
      </c>
    </row>
    <row r="248" spans="1:15">
      <c r="A248" s="26">
        <v>540258</v>
      </c>
      <c r="B248" s="41" t="s">
        <v>1999</v>
      </c>
      <c r="C248" s="27" t="s">
        <v>1824</v>
      </c>
      <c r="D248" s="41" t="s">
        <v>1750</v>
      </c>
      <c r="E248" s="26">
        <v>10</v>
      </c>
      <c r="F248" s="60">
        <v>660</v>
      </c>
      <c r="G248" s="63">
        <v>1</v>
      </c>
      <c r="H248" s="63">
        <v>1</v>
      </c>
      <c r="I248" s="60">
        <v>45000</v>
      </c>
      <c r="J248" s="63">
        <v>3</v>
      </c>
      <c r="K248" s="60">
        <v>50560</v>
      </c>
      <c r="L248" s="53">
        <v>38</v>
      </c>
      <c r="N248" s="84">
        <f t="shared" si="6"/>
        <v>0.14299999999999999</v>
      </c>
      <c r="O248" s="84">
        <f t="shared" si="7"/>
        <v>0.255</v>
      </c>
    </row>
    <row r="249" spans="1:15">
      <c r="A249" s="26">
        <v>540066</v>
      </c>
      <c r="B249" s="41" t="s">
        <v>2037</v>
      </c>
      <c r="C249" s="27" t="s">
        <v>1758</v>
      </c>
      <c r="D249" s="41" t="s">
        <v>1750</v>
      </c>
      <c r="E249" s="26">
        <v>9</v>
      </c>
      <c r="F249" s="60">
        <v>7070</v>
      </c>
      <c r="G249" s="63">
        <v>2</v>
      </c>
      <c r="H249" s="63">
        <v>9</v>
      </c>
      <c r="I249" s="60">
        <v>3180000</v>
      </c>
      <c r="J249" s="63">
        <v>3</v>
      </c>
      <c r="K249" s="60">
        <v>30848</v>
      </c>
      <c r="L249" s="53">
        <v>27</v>
      </c>
      <c r="N249" s="84">
        <f t="shared" si="6"/>
        <v>0.14299999999999999</v>
      </c>
      <c r="O249" s="84">
        <f t="shared" si="7"/>
        <v>0.20899999999999999</v>
      </c>
    </row>
    <row r="250" spans="1:15">
      <c r="A250" s="26">
        <v>540062</v>
      </c>
      <c r="B250" s="41" t="s">
        <v>2036</v>
      </c>
      <c r="C250" s="27" t="s">
        <v>1795</v>
      </c>
      <c r="D250" s="41" t="s">
        <v>1750</v>
      </c>
      <c r="E250" s="26">
        <v>6</v>
      </c>
      <c r="F250" s="60">
        <v>0</v>
      </c>
      <c r="G250" s="63">
        <v>0</v>
      </c>
      <c r="H250" s="63">
        <v>0</v>
      </c>
      <c r="I250" s="60">
        <v>0</v>
      </c>
      <c r="J250" s="63">
        <v>3</v>
      </c>
      <c r="K250" s="60">
        <v>22776</v>
      </c>
      <c r="L250" s="53">
        <v>1</v>
      </c>
      <c r="N250" s="84">
        <f t="shared" si="6"/>
        <v>0.14299999999999999</v>
      </c>
      <c r="O250" s="84">
        <f t="shared" si="7"/>
        <v>0.17399999999999999</v>
      </c>
    </row>
    <row r="251" spans="1:15">
      <c r="A251" s="26">
        <v>540012</v>
      </c>
      <c r="B251" s="41" t="s">
        <v>2001</v>
      </c>
      <c r="C251" s="27" t="s">
        <v>1752</v>
      </c>
      <c r="D251" s="41" t="s">
        <v>1750</v>
      </c>
      <c r="E251" s="26">
        <v>11</v>
      </c>
      <c r="F251" s="60">
        <v>2488</v>
      </c>
      <c r="G251" s="63">
        <v>0</v>
      </c>
      <c r="H251" s="63">
        <v>2</v>
      </c>
      <c r="I251" s="60">
        <v>423000</v>
      </c>
      <c r="J251" s="63">
        <v>3</v>
      </c>
      <c r="K251" s="60">
        <v>9704</v>
      </c>
      <c r="L251" s="53">
        <v>5</v>
      </c>
      <c r="N251" s="84">
        <f t="shared" si="6"/>
        <v>0.14299999999999999</v>
      </c>
      <c r="O251" s="84">
        <f t="shared" si="7"/>
        <v>0.124</v>
      </c>
    </row>
    <row r="252" spans="1:15">
      <c r="A252" s="26">
        <v>540027</v>
      </c>
      <c r="B252" s="41" t="s">
        <v>2023</v>
      </c>
      <c r="C252" s="27" t="s">
        <v>1755</v>
      </c>
      <c r="D252" s="41" t="s">
        <v>1750</v>
      </c>
      <c r="E252" s="26">
        <v>4</v>
      </c>
      <c r="F252" s="60">
        <v>425</v>
      </c>
      <c r="G252" s="63">
        <v>0</v>
      </c>
      <c r="H252" s="63">
        <v>1</v>
      </c>
      <c r="I252" s="60">
        <v>210000</v>
      </c>
      <c r="J252" s="63">
        <v>3</v>
      </c>
      <c r="K252" s="60">
        <v>1357</v>
      </c>
      <c r="L252" s="53">
        <v>1</v>
      </c>
      <c r="N252" s="84">
        <f t="shared" si="6"/>
        <v>0.14299999999999999</v>
      </c>
      <c r="O252" s="84">
        <f t="shared" si="7"/>
        <v>6.5000000000000002E-2</v>
      </c>
    </row>
    <row r="253" spans="1:15">
      <c r="A253" s="26">
        <v>540189</v>
      </c>
      <c r="B253" s="41" t="s">
        <v>2084</v>
      </c>
      <c r="C253" s="27" t="s">
        <v>1959</v>
      </c>
      <c r="D253" s="41" t="s">
        <v>1750</v>
      </c>
      <c r="E253" s="26">
        <v>6</v>
      </c>
      <c r="F253" s="60">
        <v>2264</v>
      </c>
      <c r="G253" s="63">
        <v>0</v>
      </c>
      <c r="H253" s="63">
        <v>2</v>
      </c>
      <c r="I253" s="60">
        <v>473000</v>
      </c>
      <c r="J253" s="63">
        <v>2</v>
      </c>
      <c r="K253" s="60">
        <v>69000</v>
      </c>
      <c r="L253" s="53">
        <v>13</v>
      </c>
      <c r="N253" s="84">
        <f t="shared" si="6"/>
        <v>8.1000000000000003E-2</v>
      </c>
      <c r="O253" s="84">
        <f t="shared" si="7"/>
        <v>0.31</v>
      </c>
    </row>
    <row r="254" spans="1:15">
      <c r="A254" s="26">
        <v>540243</v>
      </c>
      <c r="B254" s="41" t="s">
        <v>2030</v>
      </c>
      <c r="C254" s="27" t="s">
        <v>1834</v>
      </c>
      <c r="D254" s="41" t="s">
        <v>1750</v>
      </c>
      <c r="E254" s="24">
        <v>4</v>
      </c>
      <c r="F254" s="60">
        <v>1205</v>
      </c>
      <c r="G254" s="63">
        <v>2</v>
      </c>
      <c r="H254" s="63">
        <v>2</v>
      </c>
      <c r="I254" s="60">
        <v>273000</v>
      </c>
      <c r="J254" s="63">
        <v>2</v>
      </c>
      <c r="K254" s="60">
        <v>33733</v>
      </c>
      <c r="L254" s="53">
        <v>3</v>
      </c>
      <c r="N254" s="84">
        <f t="shared" si="6"/>
        <v>8.1000000000000003E-2</v>
      </c>
      <c r="O254" s="84">
        <f t="shared" si="7"/>
        <v>0.217</v>
      </c>
    </row>
    <row r="255" spans="1:15">
      <c r="A255" s="26">
        <v>540237</v>
      </c>
      <c r="B255" s="41" t="s">
        <v>2019</v>
      </c>
      <c r="C255" s="27" t="s">
        <v>1928</v>
      </c>
      <c r="D255" s="41" t="s">
        <v>1750</v>
      </c>
      <c r="E255" s="26">
        <v>7</v>
      </c>
      <c r="F255" s="60">
        <v>1839</v>
      </c>
      <c r="G255" s="63">
        <v>3</v>
      </c>
      <c r="H255" s="63">
        <v>3</v>
      </c>
      <c r="I255" s="60">
        <v>121000</v>
      </c>
      <c r="J255" s="63">
        <v>2</v>
      </c>
      <c r="K255" s="60">
        <v>32587</v>
      </c>
      <c r="L255" s="53">
        <v>42</v>
      </c>
      <c r="N255" s="84">
        <f t="shared" si="6"/>
        <v>8.1000000000000003E-2</v>
      </c>
      <c r="O255" s="84">
        <f t="shared" si="7"/>
        <v>0.21299999999999999</v>
      </c>
    </row>
    <row r="256" spans="1:15">
      <c r="A256" s="26">
        <v>540143</v>
      </c>
      <c r="B256" s="41" t="s">
        <v>2058</v>
      </c>
      <c r="C256" s="27" t="s">
        <v>1769</v>
      </c>
      <c r="D256" s="41" t="s">
        <v>1750</v>
      </c>
      <c r="E256" s="26">
        <v>1</v>
      </c>
      <c r="F256" s="60">
        <v>2915</v>
      </c>
      <c r="G256" s="63">
        <v>1</v>
      </c>
      <c r="H256" s="63">
        <v>3</v>
      </c>
      <c r="I256" s="60">
        <v>524000</v>
      </c>
      <c r="J256" s="63">
        <v>2</v>
      </c>
      <c r="K256" s="60">
        <v>27923</v>
      </c>
      <c r="L256" s="53">
        <v>31</v>
      </c>
      <c r="N256" s="84">
        <f t="shared" si="6"/>
        <v>8.1000000000000003E-2</v>
      </c>
      <c r="O256" s="84">
        <f t="shared" si="7"/>
        <v>0.19700000000000001</v>
      </c>
    </row>
    <row r="257" spans="1:15">
      <c r="A257" s="26">
        <v>540165</v>
      </c>
      <c r="B257" s="41" t="s">
        <v>2071</v>
      </c>
      <c r="C257" s="27" t="s">
        <v>1810</v>
      </c>
      <c r="D257" s="41" t="s">
        <v>1750</v>
      </c>
      <c r="E257" s="26">
        <v>3</v>
      </c>
      <c r="F257" s="60">
        <v>12909</v>
      </c>
      <c r="G257" s="63">
        <v>7</v>
      </c>
      <c r="H257" s="63">
        <v>7</v>
      </c>
      <c r="I257" s="60">
        <v>700000</v>
      </c>
      <c r="J257" s="63">
        <v>2</v>
      </c>
      <c r="K257" s="60">
        <v>27914</v>
      </c>
      <c r="L257" s="53">
        <v>100</v>
      </c>
      <c r="N257" s="84">
        <f t="shared" si="6"/>
        <v>8.1000000000000003E-2</v>
      </c>
      <c r="O257" s="84">
        <f t="shared" si="7"/>
        <v>0.193</v>
      </c>
    </row>
    <row r="258" spans="1:15">
      <c r="A258" s="26">
        <v>540273</v>
      </c>
      <c r="B258" s="41" t="s">
        <v>2057</v>
      </c>
      <c r="C258" s="27" t="s">
        <v>1832</v>
      </c>
      <c r="D258" s="41" t="s">
        <v>1750</v>
      </c>
      <c r="E258" s="26">
        <v>6</v>
      </c>
      <c r="F258" s="60">
        <v>32992</v>
      </c>
      <c r="G258" s="63">
        <v>1</v>
      </c>
      <c r="H258" s="63">
        <v>7</v>
      </c>
      <c r="I258" s="60">
        <v>2263000</v>
      </c>
      <c r="J258" s="63">
        <v>2</v>
      </c>
      <c r="K258" s="60">
        <v>15479</v>
      </c>
      <c r="L258" s="53">
        <v>17</v>
      </c>
      <c r="N258" s="84">
        <f t="shared" si="6"/>
        <v>8.1000000000000003E-2</v>
      </c>
      <c r="O258" s="84">
        <f t="shared" si="7"/>
        <v>0.158</v>
      </c>
    </row>
    <row r="259" spans="1:15">
      <c r="A259" s="26">
        <v>540094</v>
      </c>
      <c r="B259" s="41" t="s">
        <v>1772</v>
      </c>
      <c r="C259" s="27" t="s">
        <v>1771</v>
      </c>
      <c r="D259" s="41" t="s">
        <v>1750</v>
      </c>
      <c r="E259" s="26">
        <v>10</v>
      </c>
      <c r="F259" s="60">
        <v>3190</v>
      </c>
      <c r="G259" s="63">
        <v>2</v>
      </c>
      <c r="H259" s="63">
        <v>2</v>
      </c>
      <c r="I259" s="60">
        <v>164000</v>
      </c>
      <c r="J259" s="63">
        <v>2</v>
      </c>
      <c r="K259" s="60">
        <v>13521</v>
      </c>
      <c r="L259" s="53">
        <v>12</v>
      </c>
      <c r="N259" s="84">
        <f t="shared" si="6"/>
        <v>8.1000000000000003E-2</v>
      </c>
      <c r="O259" s="84">
        <f t="shared" si="7"/>
        <v>0.14699999999999999</v>
      </c>
    </row>
    <row r="260" spans="1:15">
      <c r="A260" s="26">
        <v>540131</v>
      </c>
      <c r="B260" s="41" t="s">
        <v>2056</v>
      </c>
      <c r="C260" s="27" t="s">
        <v>1765</v>
      </c>
      <c r="D260" s="41" t="s">
        <v>1750</v>
      </c>
      <c r="E260" s="26">
        <v>8</v>
      </c>
      <c r="F260" s="60">
        <v>6130</v>
      </c>
      <c r="G260" s="63">
        <v>4</v>
      </c>
      <c r="H260" s="63">
        <v>4</v>
      </c>
      <c r="I260" s="60">
        <v>672000</v>
      </c>
      <c r="J260" s="63">
        <v>2</v>
      </c>
      <c r="K260" s="60">
        <v>11000</v>
      </c>
      <c r="L260" s="53">
        <v>67</v>
      </c>
      <c r="N260" s="84">
        <f t="shared" si="6"/>
        <v>8.1000000000000003E-2</v>
      </c>
      <c r="O260" s="84">
        <f t="shared" si="7"/>
        <v>0.13500000000000001</v>
      </c>
    </row>
    <row r="261" spans="1:15">
      <c r="A261" s="26">
        <v>540266</v>
      </c>
      <c r="B261" s="41" t="s">
        <v>2011</v>
      </c>
      <c r="C261" s="27" t="s">
        <v>1803</v>
      </c>
      <c r="D261" s="41" t="s">
        <v>1750</v>
      </c>
      <c r="E261" s="24">
        <v>7</v>
      </c>
      <c r="F261" s="60">
        <v>703</v>
      </c>
      <c r="G261" s="63">
        <v>0</v>
      </c>
      <c r="H261" s="63">
        <v>1</v>
      </c>
      <c r="I261" s="60">
        <v>350000</v>
      </c>
      <c r="J261" s="63">
        <v>2</v>
      </c>
      <c r="K261" s="60">
        <v>9731</v>
      </c>
      <c r="L261" s="53">
        <v>41</v>
      </c>
      <c r="N261" s="84">
        <f t="shared" si="6"/>
        <v>8.1000000000000003E-2</v>
      </c>
      <c r="O261" s="84">
        <f t="shared" si="7"/>
        <v>0.127</v>
      </c>
    </row>
    <row r="262" spans="1:15">
      <c r="A262" s="26">
        <v>540222</v>
      </c>
      <c r="B262" s="41" t="s">
        <v>2073</v>
      </c>
      <c r="C262" s="27" t="s">
        <v>1810</v>
      </c>
      <c r="D262" s="41" t="s">
        <v>1750</v>
      </c>
      <c r="E262" s="26">
        <v>3</v>
      </c>
      <c r="F262" s="60">
        <v>0</v>
      </c>
      <c r="G262" s="63">
        <v>0</v>
      </c>
      <c r="H262" s="63">
        <v>0</v>
      </c>
      <c r="I262" s="60">
        <v>0</v>
      </c>
      <c r="J262" s="63">
        <v>2</v>
      </c>
      <c r="K262" s="60">
        <v>5242</v>
      </c>
      <c r="L262" s="53">
        <v>7</v>
      </c>
      <c r="N262" s="84">
        <f t="shared" ref="N262:N289" si="8">IFERROR(_xlfn.PERCENTRANK.INC(J$6:J$289,J262),"-9999")</f>
        <v>8.1000000000000003E-2</v>
      </c>
      <c r="O262" s="84">
        <f t="shared" ref="O262:O289" si="9">IFERROR(_xlfn.PERCENTRANK.INC(K$6:K$289,K262),"-9999")</f>
        <v>0.1</v>
      </c>
    </row>
    <row r="263" spans="1:15">
      <c r="A263" s="26">
        <v>540268</v>
      </c>
      <c r="B263" s="41" t="s">
        <v>2068</v>
      </c>
      <c r="C263" s="27" t="s">
        <v>1776</v>
      </c>
      <c r="D263" s="41" t="s">
        <v>1750</v>
      </c>
      <c r="E263" s="26">
        <v>6</v>
      </c>
      <c r="F263" s="60">
        <v>773</v>
      </c>
      <c r="G263" s="63">
        <v>1</v>
      </c>
      <c r="H263" s="63">
        <v>1</v>
      </c>
      <c r="I263" s="60">
        <v>50000</v>
      </c>
      <c r="J263" s="63">
        <v>2</v>
      </c>
      <c r="K263" s="60">
        <v>3776</v>
      </c>
      <c r="L263" s="53">
        <v>21</v>
      </c>
      <c r="N263" s="84">
        <f t="shared" si="8"/>
        <v>8.1000000000000003E-2</v>
      </c>
      <c r="O263" s="84">
        <f t="shared" si="9"/>
        <v>9.2999999999999999E-2</v>
      </c>
    </row>
    <row r="264" spans="1:15">
      <c r="A264" s="26">
        <v>540166</v>
      </c>
      <c r="B264" s="41" t="s">
        <v>2072</v>
      </c>
      <c r="C264" s="27" t="s">
        <v>1810</v>
      </c>
      <c r="D264" s="41" t="s">
        <v>1750</v>
      </c>
      <c r="E264" s="26">
        <v>3</v>
      </c>
      <c r="F264" s="60">
        <v>11780</v>
      </c>
      <c r="G264" s="63">
        <v>23</v>
      </c>
      <c r="H264" s="63">
        <v>23</v>
      </c>
      <c r="I264" s="60">
        <v>3184000</v>
      </c>
      <c r="J264" s="63">
        <v>2</v>
      </c>
      <c r="K264" s="60">
        <v>2438</v>
      </c>
      <c r="L264" s="53">
        <v>309</v>
      </c>
      <c r="N264" s="84">
        <f t="shared" si="8"/>
        <v>8.1000000000000003E-2</v>
      </c>
      <c r="O264" s="84">
        <f t="shared" si="9"/>
        <v>8.5000000000000006E-2</v>
      </c>
    </row>
    <row r="265" spans="1:15">
      <c r="A265" s="26">
        <v>540264</v>
      </c>
      <c r="B265" s="41" t="s">
        <v>2077</v>
      </c>
      <c r="C265" s="27" t="s">
        <v>1803</v>
      </c>
      <c r="D265" s="41" t="s">
        <v>1750</v>
      </c>
      <c r="E265" s="26">
        <v>7</v>
      </c>
      <c r="F265" s="60">
        <v>616</v>
      </c>
      <c r="G265" s="63">
        <v>0</v>
      </c>
      <c r="H265" s="63">
        <v>1</v>
      </c>
      <c r="I265" s="60">
        <v>350000</v>
      </c>
      <c r="J265" s="63">
        <v>2</v>
      </c>
      <c r="K265" s="60">
        <v>2110</v>
      </c>
      <c r="L265" s="53">
        <v>0</v>
      </c>
      <c r="N265" s="84">
        <f t="shared" si="8"/>
        <v>8.1000000000000003E-2</v>
      </c>
      <c r="O265" s="84">
        <f t="shared" si="9"/>
        <v>7.2999999999999995E-2</v>
      </c>
    </row>
    <row r="266" spans="1:15">
      <c r="A266" s="26">
        <v>540078</v>
      </c>
      <c r="B266" s="41" t="s">
        <v>2042</v>
      </c>
      <c r="C266" s="27" t="s">
        <v>1787</v>
      </c>
      <c r="D266" s="41" t="s">
        <v>1750</v>
      </c>
      <c r="E266" s="26">
        <v>3</v>
      </c>
      <c r="F266" s="60">
        <v>5904</v>
      </c>
      <c r="G266" s="63">
        <v>4</v>
      </c>
      <c r="H266" s="63">
        <v>6</v>
      </c>
      <c r="I266" s="60">
        <v>430000</v>
      </c>
      <c r="J266" s="63">
        <v>2</v>
      </c>
      <c r="K266" s="60">
        <v>2047</v>
      </c>
      <c r="L266" s="53">
        <v>83</v>
      </c>
      <c r="N266" s="84">
        <f t="shared" si="8"/>
        <v>8.1000000000000003E-2</v>
      </c>
      <c r="O266" s="84">
        <f t="shared" si="9"/>
        <v>6.9000000000000006E-2</v>
      </c>
    </row>
    <row r="267" spans="1:15">
      <c r="A267" s="48">
        <v>540029</v>
      </c>
      <c r="B267" s="49" t="s">
        <v>2026</v>
      </c>
      <c r="C267" s="28" t="s">
        <v>2027</v>
      </c>
      <c r="D267" s="49" t="s">
        <v>1750</v>
      </c>
      <c r="E267" s="48">
        <v>4</v>
      </c>
      <c r="F267" s="61">
        <v>1915</v>
      </c>
      <c r="G267" s="58">
        <v>1</v>
      </c>
      <c r="H267" s="58">
        <v>3</v>
      </c>
      <c r="I267" s="61">
        <v>455000</v>
      </c>
      <c r="J267" s="58">
        <v>2</v>
      </c>
      <c r="K267" s="61">
        <v>400</v>
      </c>
      <c r="L267" s="54">
        <v>68</v>
      </c>
      <c r="N267" s="84">
        <f t="shared" si="8"/>
        <v>8.1000000000000003E-2</v>
      </c>
      <c r="O267" s="84">
        <f t="shared" si="9"/>
        <v>5.3999999999999999E-2</v>
      </c>
    </row>
    <row r="268" spans="1:15">
      <c r="A268" s="26">
        <v>540069</v>
      </c>
      <c r="B268" s="41" t="s">
        <v>2038</v>
      </c>
      <c r="C268" s="27" t="s">
        <v>1758</v>
      </c>
      <c r="D268" s="41" t="s">
        <v>1750</v>
      </c>
      <c r="E268" s="26">
        <v>9</v>
      </c>
      <c r="F268" s="60">
        <v>31160</v>
      </c>
      <c r="G268" s="63">
        <v>18</v>
      </c>
      <c r="H268" s="63">
        <v>19</v>
      </c>
      <c r="I268" s="60">
        <v>5107000</v>
      </c>
      <c r="J268" s="63">
        <v>2</v>
      </c>
      <c r="K268" s="60">
        <v>0</v>
      </c>
      <c r="L268" s="53">
        <v>66</v>
      </c>
      <c r="N268" s="84">
        <f t="shared" si="8"/>
        <v>8.1000000000000003E-2</v>
      </c>
      <c r="O268" s="84">
        <f t="shared" si="9"/>
        <v>0</v>
      </c>
    </row>
    <row r="269" spans="1:15">
      <c r="A269" s="26">
        <v>540281</v>
      </c>
      <c r="B269" s="41" t="s">
        <v>2031</v>
      </c>
      <c r="C269" s="27" t="s">
        <v>1834</v>
      </c>
      <c r="D269" s="41" t="s">
        <v>1750</v>
      </c>
      <c r="E269" s="26">
        <v>4</v>
      </c>
      <c r="F269" s="60">
        <v>75</v>
      </c>
      <c r="G269" s="63">
        <v>0</v>
      </c>
      <c r="H269" s="63">
        <v>1</v>
      </c>
      <c r="I269" s="60">
        <v>45000</v>
      </c>
      <c r="J269" s="63">
        <v>1</v>
      </c>
      <c r="K269" s="60">
        <v>12000</v>
      </c>
      <c r="L269" s="53" t="s">
        <v>2158</v>
      </c>
      <c r="N269" s="84">
        <f t="shared" si="8"/>
        <v>2.3E-2</v>
      </c>
      <c r="O269" s="84">
        <f t="shared" si="9"/>
        <v>0.14299999999999999</v>
      </c>
    </row>
    <row r="270" spans="1:15">
      <c r="A270" s="26">
        <v>540180</v>
      </c>
      <c r="B270" s="41" t="s">
        <v>2081</v>
      </c>
      <c r="C270" s="27" t="s">
        <v>1943</v>
      </c>
      <c r="D270" s="41" t="s">
        <v>1750</v>
      </c>
      <c r="E270" s="24">
        <v>5</v>
      </c>
      <c r="F270" s="60">
        <v>0</v>
      </c>
      <c r="G270" s="63">
        <v>0</v>
      </c>
      <c r="H270" s="63">
        <v>0</v>
      </c>
      <c r="I270" s="60">
        <v>0</v>
      </c>
      <c r="J270" s="63">
        <v>1</v>
      </c>
      <c r="K270" s="60">
        <v>9033</v>
      </c>
      <c r="L270" s="53">
        <v>18</v>
      </c>
      <c r="N270" s="84">
        <f t="shared" si="8"/>
        <v>2.3E-2</v>
      </c>
      <c r="O270" s="84">
        <f t="shared" si="9"/>
        <v>0.12</v>
      </c>
    </row>
    <row r="271" spans="1:15">
      <c r="A271" s="26">
        <v>540105</v>
      </c>
      <c r="B271" s="41" t="s">
        <v>2050</v>
      </c>
      <c r="C271" s="27" t="s">
        <v>1760</v>
      </c>
      <c r="D271" s="41" t="s">
        <v>1750</v>
      </c>
      <c r="E271" s="26">
        <v>6</v>
      </c>
      <c r="F271" s="60">
        <v>0</v>
      </c>
      <c r="G271" s="63">
        <v>0</v>
      </c>
      <c r="H271" s="63">
        <v>0</v>
      </c>
      <c r="I271" s="60">
        <v>0</v>
      </c>
      <c r="J271" s="63">
        <v>1</v>
      </c>
      <c r="K271" s="60">
        <v>5966</v>
      </c>
      <c r="L271" s="53">
        <v>23</v>
      </c>
      <c r="N271" s="84">
        <f t="shared" si="8"/>
        <v>2.3E-2</v>
      </c>
      <c r="O271" s="84">
        <f t="shared" si="9"/>
        <v>0.108</v>
      </c>
    </row>
    <row r="272" spans="1:15">
      <c r="A272" s="26">
        <v>540260</v>
      </c>
      <c r="B272" s="41" t="s">
        <v>2086</v>
      </c>
      <c r="C272" s="27" t="s">
        <v>1806</v>
      </c>
      <c r="D272" s="41" t="s">
        <v>1750</v>
      </c>
      <c r="E272" s="26">
        <v>7</v>
      </c>
      <c r="F272" s="60">
        <v>0</v>
      </c>
      <c r="G272" s="63">
        <v>0</v>
      </c>
      <c r="H272" s="63">
        <v>0</v>
      </c>
      <c r="I272" s="60">
        <v>0</v>
      </c>
      <c r="J272" s="63">
        <v>1</v>
      </c>
      <c r="K272" s="60">
        <v>5577</v>
      </c>
      <c r="L272" s="53">
        <v>2</v>
      </c>
      <c r="N272" s="84">
        <f t="shared" si="8"/>
        <v>2.3E-2</v>
      </c>
      <c r="O272" s="84">
        <f t="shared" si="9"/>
        <v>0.104</v>
      </c>
    </row>
    <row r="273" spans="1:15">
      <c r="A273" s="26">
        <v>540244</v>
      </c>
      <c r="B273" s="41" t="s">
        <v>2032</v>
      </c>
      <c r="C273" s="27" t="s">
        <v>1834</v>
      </c>
      <c r="D273" s="41" t="s">
        <v>1750</v>
      </c>
      <c r="E273" s="26">
        <v>4</v>
      </c>
      <c r="F273" s="60">
        <v>0</v>
      </c>
      <c r="G273" s="63">
        <v>0</v>
      </c>
      <c r="H273" s="63">
        <v>0</v>
      </c>
      <c r="I273" s="60">
        <v>0</v>
      </c>
      <c r="J273" s="63">
        <v>1</v>
      </c>
      <c r="K273" s="60">
        <v>3216</v>
      </c>
      <c r="L273" s="53" t="s">
        <v>2158</v>
      </c>
      <c r="N273" s="84">
        <f t="shared" si="8"/>
        <v>2.3E-2</v>
      </c>
      <c r="O273" s="84">
        <f t="shared" si="9"/>
        <v>8.8999999999999996E-2</v>
      </c>
    </row>
    <row r="274" spans="1:15">
      <c r="A274" s="26">
        <v>540104</v>
      </c>
      <c r="B274" s="41" t="s">
        <v>2049</v>
      </c>
      <c r="C274" s="27" t="s">
        <v>1760</v>
      </c>
      <c r="D274" s="41" t="s">
        <v>1750</v>
      </c>
      <c r="E274" s="26">
        <v>6</v>
      </c>
      <c r="F274" s="60">
        <v>0</v>
      </c>
      <c r="G274" s="63">
        <v>0</v>
      </c>
      <c r="H274" s="63">
        <v>0</v>
      </c>
      <c r="I274" s="60">
        <v>0</v>
      </c>
      <c r="J274" s="63">
        <v>1</v>
      </c>
      <c r="K274" s="60">
        <v>2144</v>
      </c>
      <c r="L274" s="53">
        <v>22</v>
      </c>
      <c r="N274" s="84">
        <f t="shared" si="8"/>
        <v>2.3E-2</v>
      </c>
      <c r="O274" s="84">
        <f t="shared" si="9"/>
        <v>7.6999999999999999E-2</v>
      </c>
    </row>
    <row r="275" spans="1:15">
      <c r="A275" s="26">
        <v>540171</v>
      </c>
      <c r="B275" s="41" t="s">
        <v>2075</v>
      </c>
      <c r="C275" s="27" t="s">
        <v>1830</v>
      </c>
      <c r="D275" s="41" t="s">
        <v>1750</v>
      </c>
      <c r="E275" s="26">
        <v>1</v>
      </c>
      <c r="F275" s="60">
        <v>752</v>
      </c>
      <c r="G275" s="63">
        <v>1</v>
      </c>
      <c r="H275" s="63">
        <v>1</v>
      </c>
      <c r="I275" s="60">
        <v>87000</v>
      </c>
      <c r="J275" s="63">
        <v>1</v>
      </c>
      <c r="K275" s="60">
        <v>695</v>
      </c>
      <c r="L275" s="53">
        <v>38</v>
      </c>
      <c r="N275" s="84">
        <f t="shared" si="8"/>
        <v>2.3E-2</v>
      </c>
      <c r="O275" s="84">
        <f t="shared" si="9"/>
        <v>6.2E-2</v>
      </c>
    </row>
    <row r="276" spans="1:15">
      <c r="A276" s="26">
        <v>540291</v>
      </c>
      <c r="B276" s="41" t="s">
        <v>2054</v>
      </c>
      <c r="C276" s="27" t="s">
        <v>1842</v>
      </c>
      <c r="D276" s="41" t="s">
        <v>1750</v>
      </c>
      <c r="E276" s="26">
        <v>1</v>
      </c>
      <c r="F276" s="60">
        <v>10376</v>
      </c>
      <c r="G276" s="63">
        <v>0</v>
      </c>
      <c r="H276" s="63">
        <v>4</v>
      </c>
      <c r="I276" s="60">
        <v>2306000</v>
      </c>
      <c r="J276" s="63">
        <v>1</v>
      </c>
      <c r="K276" s="60">
        <v>646</v>
      </c>
      <c r="L276" s="53">
        <v>55</v>
      </c>
      <c r="N276" s="84">
        <f t="shared" si="8"/>
        <v>2.3E-2</v>
      </c>
      <c r="O276" s="84">
        <f t="shared" si="9"/>
        <v>5.8000000000000003E-2</v>
      </c>
    </row>
    <row r="277" spans="1:15">
      <c r="A277" s="26">
        <v>540293</v>
      </c>
      <c r="B277" s="41" t="s">
        <v>1754</v>
      </c>
      <c r="C277" s="27" t="s">
        <v>1755</v>
      </c>
      <c r="D277" s="41" t="s">
        <v>1750</v>
      </c>
      <c r="E277" s="26">
        <v>4</v>
      </c>
      <c r="F277" s="60">
        <v>5387</v>
      </c>
      <c r="G277" s="26">
        <v>0</v>
      </c>
      <c r="H277" s="26">
        <v>4</v>
      </c>
      <c r="I277" s="60">
        <v>1442000</v>
      </c>
      <c r="J277" s="26">
        <v>1</v>
      </c>
      <c r="K277" s="60">
        <v>0</v>
      </c>
      <c r="L277" s="53" t="s">
        <v>2158</v>
      </c>
      <c r="N277" s="84">
        <f t="shared" si="8"/>
        <v>2.3E-2</v>
      </c>
      <c r="O277" s="84">
        <f t="shared" si="9"/>
        <v>0</v>
      </c>
    </row>
    <row r="278" spans="1:15">
      <c r="A278" s="26">
        <v>540248</v>
      </c>
      <c r="B278" s="41" t="s">
        <v>2053</v>
      </c>
      <c r="C278" s="27" t="s">
        <v>1860</v>
      </c>
      <c r="D278" s="41" t="s">
        <v>1750</v>
      </c>
      <c r="E278" s="26">
        <v>2</v>
      </c>
      <c r="F278" s="60">
        <v>3825</v>
      </c>
      <c r="G278" s="63">
        <v>6</v>
      </c>
      <c r="H278" s="63">
        <v>7</v>
      </c>
      <c r="I278" s="60">
        <v>263000</v>
      </c>
      <c r="J278" s="63">
        <v>1</v>
      </c>
      <c r="K278" s="60">
        <v>0</v>
      </c>
      <c r="L278" s="53">
        <v>115</v>
      </c>
      <c r="N278" s="84">
        <f t="shared" si="8"/>
        <v>2.3E-2</v>
      </c>
      <c r="O278" s="84">
        <f t="shared" si="9"/>
        <v>0</v>
      </c>
    </row>
    <row r="279" spans="1:15">
      <c r="A279" s="26">
        <v>540254</v>
      </c>
      <c r="B279" s="41" t="s">
        <v>2067</v>
      </c>
      <c r="C279" s="27" t="s">
        <v>1776</v>
      </c>
      <c r="D279" s="41" t="s">
        <v>1750</v>
      </c>
      <c r="E279" s="26">
        <v>6</v>
      </c>
      <c r="F279" s="60">
        <v>0</v>
      </c>
      <c r="G279" s="63">
        <v>0</v>
      </c>
      <c r="H279" s="63">
        <v>0</v>
      </c>
      <c r="I279" s="60">
        <v>0</v>
      </c>
      <c r="J279" s="63">
        <v>1</v>
      </c>
      <c r="K279" s="60">
        <v>0</v>
      </c>
      <c r="L279" s="53">
        <v>1</v>
      </c>
      <c r="N279" s="84">
        <f t="shared" si="8"/>
        <v>2.3E-2</v>
      </c>
      <c r="O279" s="84">
        <f t="shared" si="9"/>
        <v>0</v>
      </c>
    </row>
    <row r="280" spans="1:15">
      <c r="A280" s="26">
        <v>540257</v>
      </c>
      <c r="B280" s="41" t="s">
        <v>2070</v>
      </c>
      <c r="C280" s="27" t="s">
        <v>1776</v>
      </c>
      <c r="D280" s="41" t="s">
        <v>1750</v>
      </c>
      <c r="E280" s="26">
        <v>6</v>
      </c>
      <c r="F280" s="60">
        <v>1109</v>
      </c>
      <c r="G280" s="63">
        <v>1</v>
      </c>
      <c r="H280" s="63">
        <v>1</v>
      </c>
      <c r="I280" s="60">
        <v>113000</v>
      </c>
      <c r="J280" s="63">
        <v>1</v>
      </c>
      <c r="K280" s="60">
        <v>0</v>
      </c>
      <c r="L280" s="53">
        <v>28</v>
      </c>
      <c r="N280" s="84">
        <f t="shared" si="8"/>
        <v>2.3E-2</v>
      </c>
      <c r="O280" s="84">
        <f t="shared" si="9"/>
        <v>0</v>
      </c>
    </row>
    <row r="281" spans="1:15">
      <c r="A281" s="26">
        <v>540261</v>
      </c>
      <c r="B281" s="41" t="s">
        <v>2088</v>
      </c>
      <c r="C281" s="27" t="s">
        <v>1806</v>
      </c>
      <c r="D281" s="41" t="s">
        <v>1750</v>
      </c>
      <c r="E281" s="26">
        <v>7</v>
      </c>
      <c r="F281" s="60">
        <v>0</v>
      </c>
      <c r="G281" s="63">
        <v>0</v>
      </c>
      <c r="H281" s="63">
        <v>0</v>
      </c>
      <c r="I281" s="60">
        <v>0</v>
      </c>
      <c r="J281" s="63">
        <v>1</v>
      </c>
      <c r="K281" s="60">
        <v>0</v>
      </c>
      <c r="L281" s="53">
        <v>0</v>
      </c>
      <c r="N281" s="84">
        <f t="shared" si="8"/>
        <v>2.3E-2</v>
      </c>
      <c r="O281" s="84">
        <f t="shared" si="9"/>
        <v>0</v>
      </c>
    </row>
    <row r="282" spans="1:15">
      <c r="A282" s="26">
        <v>540221</v>
      </c>
      <c r="B282" s="41" t="s">
        <v>2092</v>
      </c>
      <c r="C282" s="27" t="s">
        <v>1826</v>
      </c>
      <c r="D282" s="41" t="s">
        <v>1750</v>
      </c>
      <c r="E282" s="26">
        <v>2</v>
      </c>
      <c r="F282" s="60">
        <v>12010</v>
      </c>
      <c r="G282" s="63">
        <v>2</v>
      </c>
      <c r="H282" s="63">
        <v>5</v>
      </c>
      <c r="I282" s="60">
        <v>1595000</v>
      </c>
      <c r="J282" s="63">
        <v>1</v>
      </c>
      <c r="K282" s="60">
        <v>0</v>
      </c>
      <c r="L282" s="53">
        <v>87</v>
      </c>
      <c r="N282" s="84">
        <f t="shared" si="8"/>
        <v>2.3E-2</v>
      </c>
      <c r="O282" s="84">
        <f t="shared" si="9"/>
        <v>0</v>
      </c>
    </row>
    <row r="283" spans="1:15">
      <c r="A283" s="48">
        <v>540196</v>
      </c>
      <c r="B283" s="49" t="s">
        <v>2090</v>
      </c>
      <c r="C283" s="28" t="s">
        <v>2091</v>
      </c>
      <c r="D283" s="49" t="s">
        <v>1750</v>
      </c>
      <c r="E283" s="48">
        <v>5</v>
      </c>
      <c r="F283" s="61">
        <v>0</v>
      </c>
      <c r="G283" s="58">
        <v>0</v>
      </c>
      <c r="H283" s="58">
        <v>0</v>
      </c>
      <c r="I283" s="61">
        <v>0</v>
      </c>
      <c r="J283" s="58">
        <v>1</v>
      </c>
      <c r="K283" s="61">
        <v>0</v>
      </c>
      <c r="L283" s="54">
        <v>8</v>
      </c>
      <c r="N283" s="84">
        <f t="shared" si="8"/>
        <v>2.3E-2</v>
      </c>
      <c r="O283" s="84">
        <f t="shared" si="9"/>
        <v>0</v>
      </c>
    </row>
    <row r="284" spans="1:15">
      <c r="A284" s="26">
        <v>540240</v>
      </c>
      <c r="B284" s="41" t="s">
        <v>2029</v>
      </c>
      <c r="C284" s="27" t="s">
        <v>1893</v>
      </c>
      <c r="D284" s="41" t="s">
        <v>1750</v>
      </c>
      <c r="E284" s="26">
        <v>8</v>
      </c>
      <c r="F284" s="60">
        <v>399</v>
      </c>
      <c r="G284" s="63">
        <v>0</v>
      </c>
      <c r="H284" s="63">
        <v>1</v>
      </c>
      <c r="I284" s="60">
        <v>105000</v>
      </c>
      <c r="J284" s="63">
        <v>0</v>
      </c>
      <c r="K284" s="60">
        <v>0</v>
      </c>
      <c r="L284" s="53">
        <v>23</v>
      </c>
      <c r="N284" s="84">
        <f t="shared" si="8"/>
        <v>0</v>
      </c>
      <c r="O284" s="84">
        <f t="shared" si="9"/>
        <v>0</v>
      </c>
    </row>
    <row r="285" spans="1:15">
      <c r="A285" s="26">
        <v>540030</v>
      </c>
      <c r="B285" s="41" t="s">
        <v>1757</v>
      </c>
      <c r="C285" s="27" t="s">
        <v>1758</v>
      </c>
      <c r="D285" s="41" t="s">
        <v>1750</v>
      </c>
      <c r="E285" s="26">
        <v>9</v>
      </c>
      <c r="F285" s="60">
        <v>706</v>
      </c>
      <c r="G285" s="63">
        <v>0</v>
      </c>
      <c r="H285" s="63">
        <v>2</v>
      </c>
      <c r="I285" s="60">
        <v>175000</v>
      </c>
      <c r="J285" s="63">
        <v>0</v>
      </c>
      <c r="K285" s="60">
        <v>0</v>
      </c>
      <c r="L285" s="53">
        <v>4</v>
      </c>
      <c r="N285" s="84">
        <f t="shared" si="8"/>
        <v>0</v>
      </c>
      <c r="O285" s="84">
        <f t="shared" si="9"/>
        <v>0</v>
      </c>
    </row>
    <row r="286" spans="1:15">
      <c r="A286" s="26">
        <v>540077</v>
      </c>
      <c r="B286" s="41" t="s">
        <v>2041</v>
      </c>
      <c r="C286" s="27" t="s">
        <v>1787</v>
      </c>
      <c r="D286" s="41" t="s">
        <v>1750</v>
      </c>
      <c r="E286" s="26">
        <v>3</v>
      </c>
      <c r="F286" s="60">
        <v>18173</v>
      </c>
      <c r="G286" s="63">
        <v>7</v>
      </c>
      <c r="H286" s="63">
        <v>9</v>
      </c>
      <c r="I286" s="60">
        <v>1904000</v>
      </c>
      <c r="J286" s="63">
        <v>0</v>
      </c>
      <c r="K286" s="60">
        <v>0</v>
      </c>
      <c r="L286" s="53">
        <v>82</v>
      </c>
      <c r="N286" s="84">
        <f t="shared" si="8"/>
        <v>0</v>
      </c>
      <c r="O286" s="84">
        <f t="shared" si="9"/>
        <v>0</v>
      </c>
    </row>
    <row r="287" spans="1:15">
      <c r="A287" s="26">
        <v>540247</v>
      </c>
      <c r="B287" s="41" t="s">
        <v>2051</v>
      </c>
      <c r="C287" s="27" t="s">
        <v>1860</v>
      </c>
      <c r="D287" s="41" t="s">
        <v>1750</v>
      </c>
      <c r="E287" s="26">
        <v>2</v>
      </c>
      <c r="F287" s="60">
        <v>9733</v>
      </c>
      <c r="G287" s="63">
        <v>6</v>
      </c>
      <c r="H287" s="63">
        <v>16</v>
      </c>
      <c r="I287" s="60">
        <v>1848000</v>
      </c>
      <c r="J287" s="63">
        <v>0</v>
      </c>
      <c r="K287" s="60">
        <v>0</v>
      </c>
      <c r="L287" s="53">
        <v>208</v>
      </c>
      <c r="N287" s="84">
        <f t="shared" si="8"/>
        <v>0</v>
      </c>
      <c r="O287" s="84">
        <f t="shared" si="9"/>
        <v>0</v>
      </c>
    </row>
    <row r="288" spans="1:15">
      <c r="A288" s="26">
        <v>540265</v>
      </c>
      <c r="B288" s="41" t="s">
        <v>2078</v>
      </c>
      <c r="C288" s="27" t="s">
        <v>1803</v>
      </c>
      <c r="D288" s="41" t="s">
        <v>1750</v>
      </c>
      <c r="E288" s="26">
        <v>7</v>
      </c>
      <c r="F288" s="60">
        <v>1807</v>
      </c>
      <c r="G288" s="63">
        <v>1</v>
      </c>
      <c r="H288" s="63">
        <v>1</v>
      </c>
      <c r="I288" s="60">
        <v>145000</v>
      </c>
      <c r="J288" s="63">
        <v>0</v>
      </c>
      <c r="K288" s="60">
        <v>0</v>
      </c>
      <c r="L288" s="53">
        <v>22</v>
      </c>
      <c r="N288" s="84">
        <f t="shared" si="8"/>
        <v>0</v>
      </c>
      <c r="O288" s="84">
        <f t="shared" si="9"/>
        <v>0</v>
      </c>
    </row>
    <row r="289" spans="1:15">
      <c r="A289" s="26">
        <v>540192</v>
      </c>
      <c r="B289" s="41" t="s">
        <v>2087</v>
      </c>
      <c r="C289" s="27" t="s">
        <v>1806</v>
      </c>
      <c r="D289" s="41" t="s">
        <v>1750</v>
      </c>
      <c r="E289" s="26">
        <v>7</v>
      </c>
      <c r="F289" s="60">
        <v>574</v>
      </c>
      <c r="G289" s="63">
        <v>1</v>
      </c>
      <c r="H289" s="63">
        <v>1</v>
      </c>
      <c r="I289" s="60">
        <v>236000</v>
      </c>
      <c r="J289" s="63">
        <v>0</v>
      </c>
      <c r="K289" s="60">
        <v>0</v>
      </c>
      <c r="L289" s="53">
        <v>12</v>
      </c>
      <c r="N289" s="84">
        <f t="shared" si="8"/>
        <v>0</v>
      </c>
      <c r="O289" s="84">
        <f t="shared" si="9"/>
        <v>0</v>
      </c>
    </row>
  </sheetData>
  <autoFilter ref="A5:P289" xr:uid="{00000000-0009-0000-0000-000001000000}">
    <sortState xmlns:xlrd2="http://schemas.microsoft.com/office/spreadsheetml/2017/richdata2" ref="A6:O289">
      <sortCondition descending="1" ref="N5:N289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O237"/>
  <sheetViews>
    <sheetView workbookViewId="0">
      <pane xSplit="5" ySplit="5" topLeftCell="F31" activePane="bottomRight" state="frozen"/>
      <selection pane="topRight" activeCell="F1" sqref="F1"/>
      <selection pane="bottomLeft" activeCell="A5" sqref="A5"/>
      <selection pane="bottomRight" activeCell="A2" sqref="A2"/>
    </sheetView>
  </sheetViews>
  <sheetFormatPr defaultRowHeight="12.75"/>
  <cols>
    <col min="1" max="1" width="8.7109375" customWidth="1"/>
    <col min="2" max="3" width="16.28515625" bestFit="1" customWidth="1"/>
    <col min="4" max="4" width="11.5703125" bestFit="1" customWidth="1"/>
    <col min="5" max="5" width="8.85546875" style="31"/>
    <col min="6" max="8" width="8.85546875" style="51"/>
    <col min="9" max="9" width="10" style="51" bestFit="1" customWidth="1"/>
    <col min="10" max="10" width="8.85546875" style="51"/>
    <col min="11" max="11" width="9.28515625" style="51" bestFit="1" customWidth="1"/>
    <col min="14" max="14" width="13.28515625" bestFit="1" customWidth="1"/>
    <col min="15" max="15" width="11" customWidth="1"/>
  </cols>
  <sheetData>
    <row r="1" spans="1:15">
      <c r="A1" s="17" t="s">
        <v>2167</v>
      </c>
      <c r="B1" s="18"/>
      <c r="C1" s="18"/>
      <c r="D1" s="18"/>
      <c r="E1" s="19"/>
      <c r="F1" s="36"/>
      <c r="G1" s="32" t="s">
        <v>2096</v>
      </c>
      <c r="H1" s="19" t="s">
        <v>2097</v>
      </c>
      <c r="J1"/>
      <c r="K1"/>
      <c r="L1" s="51"/>
    </row>
    <row r="2" spans="1:15">
      <c r="A2" s="20">
        <v>45413</v>
      </c>
      <c r="B2" s="18"/>
      <c r="C2" s="18"/>
      <c r="D2" s="18"/>
      <c r="E2" s="19"/>
    </row>
    <row r="3" spans="1:15">
      <c r="A3" s="20"/>
      <c r="B3" s="18"/>
      <c r="C3" s="18"/>
      <c r="D3" s="18"/>
      <c r="E3" s="19"/>
    </row>
    <row r="4" spans="1:15" ht="13.5" thickBot="1">
      <c r="A4" s="21"/>
      <c r="B4" s="18"/>
      <c r="C4" s="18"/>
      <c r="D4" s="18"/>
      <c r="E4" s="19"/>
      <c r="N4" s="82" t="s">
        <v>2160</v>
      </c>
      <c r="O4" s="82" t="s">
        <v>2161</v>
      </c>
    </row>
    <row r="5" spans="1:15" ht="48.75" thickBot="1">
      <c r="A5" s="22" t="s">
        <v>3</v>
      </c>
      <c r="B5" s="38" t="s">
        <v>4</v>
      </c>
      <c r="C5" s="23" t="s">
        <v>1745</v>
      </c>
      <c r="D5" s="38" t="s">
        <v>1746</v>
      </c>
      <c r="E5" s="39" t="s">
        <v>1747</v>
      </c>
      <c r="F5" s="34" t="s">
        <v>5</v>
      </c>
      <c r="G5" s="35" t="s">
        <v>7</v>
      </c>
      <c r="H5" s="35" t="s">
        <v>8</v>
      </c>
      <c r="I5" s="35" t="s">
        <v>9</v>
      </c>
      <c r="J5" s="78" t="s">
        <v>10</v>
      </c>
      <c r="K5" s="35" t="s">
        <v>11</v>
      </c>
      <c r="L5" s="52" t="s">
        <v>2157</v>
      </c>
      <c r="N5" s="83" t="s">
        <v>2164</v>
      </c>
      <c r="O5" s="83" t="s">
        <v>2165</v>
      </c>
    </row>
    <row r="6" spans="1:15" hidden="1">
      <c r="A6" s="24">
        <v>545550</v>
      </c>
      <c r="B6" s="40" t="s">
        <v>1748</v>
      </c>
      <c r="C6" s="25" t="s">
        <v>1749</v>
      </c>
      <c r="D6" s="40" t="s">
        <v>1750</v>
      </c>
      <c r="E6" s="24">
        <v>9</v>
      </c>
      <c r="F6" s="65" t="s">
        <v>2158</v>
      </c>
      <c r="G6" s="67" t="s">
        <v>2158</v>
      </c>
      <c r="H6" s="67" t="s">
        <v>2158</v>
      </c>
      <c r="I6" s="65" t="s">
        <v>2158</v>
      </c>
      <c r="J6" s="67" t="s">
        <v>2158</v>
      </c>
      <c r="K6" s="65" t="s">
        <v>2158</v>
      </c>
      <c r="L6" s="67" t="s">
        <v>2158</v>
      </c>
      <c r="N6" s="85" t="str">
        <f t="shared" ref="N6:N69" si="0">IFERROR(_xlfn.PERCENTRANK.INC(J$6:J$234,J6),"-9999")</f>
        <v>-9999</v>
      </c>
      <c r="O6" s="85" t="str">
        <f t="shared" ref="O6:O69" si="1">IFERROR(_xlfn.PERCENTRANK.INC(K$6:K$234,K6),"-9999")</f>
        <v>-9999</v>
      </c>
    </row>
    <row r="7" spans="1:15" hidden="1">
      <c r="A7" s="26">
        <v>540235</v>
      </c>
      <c r="B7" s="41" t="s">
        <v>2018</v>
      </c>
      <c r="C7" s="27" t="s">
        <v>1928</v>
      </c>
      <c r="D7" s="41" t="s">
        <v>1750</v>
      </c>
      <c r="E7" s="26">
        <v>7</v>
      </c>
      <c r="F7" s="60" t="s">
        <v>2158</v>
      </c>
      <c r="G7" s="53" t="s">
        <v>2158</v>
      </c>
      <c r="H7" s="53" t="s">
        <v>2158</v>
      </c>
      <c r="I7" s="60" t="s">
        <v>2158</v>
      </c>
      <c r="J7" s="53" t="s">
        <v>2158</v>
      </c>
      <c r="K7" s="60" t="s">
        <v>2158</v>
      </c>
      <c r="L7" s="53" t="s">
        <v>2158</v>
      </c>
      <c r="N7" s="84" t="str">
        <f t="shared" si="0"/>
        <v>-9999</v>
      </c>
      <c r="O7" s="84" t="str">
        <f t="shared" si="1"/>
        <v>-9999</v>
      </c>
    </row>
    <row r="8" spans="1:15" hidden="1">
      <c r="A8" s="26">
        <v>540093</v>
      </c>
      <c r="B8" s="41" t="s">
        <v>1751</v>
      </c>
      <c r="C8" s="27" t="s">
        <v>1752</v>
      </c>
      <c r="D8" s="41" t="s">
        <v>1750</v>
      </c>
      <c r="E8" s="26">
        <v>11</v>
      </c>
      <c r="F8" s="60" t="s">
        <v>2158</v>
      </c>
      <c r="G8" s="53" t="s">
        <v>2158</v>
      </c>
      <c r="H8" s="53" t="s">
        <v>2158</v>
      </c>
      <c r="I8" s="60" t="s">
        <v>2158</v>
      </c>
      <c r="J8" s="53" t="s">
        <v>2158</v>
      </c>
      <c r="K8" s="60" t="s">
        <v>2158</v>
      </c>
      <c r="L8" s="53">
        <v>7</v>
      </c>
      <c r="N8" s="84" t="str">
        <f t="shared" si="0"/>
        <v>-9999</v>
      </c>
      <c r="O8" s="84" t="str">
        <f t="shared" si="1"/>
        <v>-9999</v>
      </c>
    </row>
    <row r="9" spans="1:15" hidden="1">
      <c r="A9" s="26">
        <v>540084</v>
      </c>
      <c r="B9" s="41" t="s">
        <v>1753</v>
      </c>
      <c r="C9" s="27" t="s">
        <v>1752</v>
      </c>
      <c r="D9" s="41" t="s">
        <v>1750</v>
      </c>
      <c r="E9" s="26">
        <v>11</v>
      </c>
      <c r="F9" s="60" t="s">
        <v>2158</v>
      </c>
      <c r="G9" s="53" t="s">
        <v>2158</v>
      </c>
      <c r="H9" s="53" t="s">
        <v>2158</v>
      </c>
      <c r="I9" s="60" t="s">
        <v>2158</v>
      </c>
      <c r="J9" s="53" t="s">
        <v>2158</v>
      </c>
      <c r="K9" s="60" t="s">
        <v>2158</v>
      </c>
      <c r="L9" s="53" t="s">
        <v>2158</v>
      </c>
      <c r="N9" s="84" t="str">
        <f t="shared" si="0"/>
        <v>-9999</v>
      </c>
      <c r="O9" s="84" t="str">
        <f t="shared" si="1"/>
        <v>-9999</v>
      </c>
    </row>
    <row r="10" spans="1:15" hidden="1">
      <c r="A10" s="26">
        <v>540050</v>
      </c>
      <c r="B10" s="41" t="s">
        <v>1756</v>
      </c>
      <c r="C10" s="27" t="s">
        <v>1755</v>
      </c>
      <c r="D10" s="41" t="s">
        <v>1750</v>
      </c>
      <c r="E10" s="26">
        <v>4</v>
      </c>
      <c r="F10" s="60" t="s">
        <v>2158</v>
      </c>
      <c r="G10" s="53" t="s">
        <v>2158</v>
      </c>
      <c r="H10" s="53" t="s">
        <v>2158</v>
      </c>
      <c r="I10" s="60" t="s">
        <v>2158</v>
      </c>
      <c r="J10" s="53" t="s">
        <v>2158</v>
      </c>
      <c r="K10" s="60" t="s">
        <v>2158</v>
      </c>
      <c r="L10" s="53" t="s">
        <v>2158</v>
      </c>
      <c r="N10" s="84" t="str">
        <f t="shared" si="0"/>
        <v>-9999</v>
      </c>
      <c r="O10" s="84" t="str">
        <f t="shared" si="1"/>
        <v>-9999</v>
      </c>
    </row>
    <row r="11" spans="1:15" hidden="1">
      <c r="A11" s="26">
        <v>540245</v>
      </c>
      <c r="B11" s="41" t="s">
        <v>2035</v>
      </c>
      <c r="C11" s="27" t="s">
        <v>1895</v>
      </c>
      <c r="D11" s="41" t="s">
        <v>1750</v>
      </c>
      <c r="E11" s="26">
        <v>8</v>
      </c>
      <c r="F11" s="60" t="s">
        <v>2158</v>
      </c>
      <c r="G11" s="53" t="s">
        <v>2158</v>
      </c>
      <c r="H11" s="53" t="s">
        <v>2158</v>
      </c>
      <c r="I11" s="60" t="s">
        <v>2158</v>
      </c>
      <c r="J11" s="53" t="s">
        <v>2158</v>
      </c>
      <c r="K11" s="60" t="s">
        <v>2158</v>
      </c>
      <c r="L11" s="53">
        <v>2</v>
      </c>
      <c r="N11" s="84" t="str">
        <f t="shared" si="0"/>
        <v>-9999</v>
      </c>
      <c r="O11" s="84" t="str">
        <f t="shared" si="1"/>
        <v>-9999</v>
      </c>
    </row>
    <row r="12" spans="1:15" hidden="1">
      <c r="A12" s="26">
        <v>540279</v>
      </c>
      <c r="B12" s="41" t="s">
        <v>2043</v>
      </c>
      <c r="C12" s="27" t="s">
        <v>1787</v>
      </c>
      <c r="D12" s="41" t="s">
        <v>1750</v>
      </c>
      <c r="E12" s="26">
        <v>3</v>
      </c>
      <c r="F12" s="60" t="s">
        <v>2158</v>
      </c>
      <c r="G12" s="53" t="s">
        <v>2158</v>
      </c>
      <c r="H12" s="53" t="s">
        <v>2158</v>
      </c>
      <c r="I12" s="60" t="s">
        <v>2158</v>
      </c>
      <c r="J12" s="53" t="s">
        <v>2158</v>
      </c>
      <c r="K12" s="60" t="s">
        <v>2158</v>
      </c>
      <c r="L12" s="53">
        <v>21</v>
      </c>
      <c r="N12" s="84" t="str">
        <f t="shared" si="0"/>
        <v>-9999</v>
      </c>
      <c r="O12" s="84" t="str">
        <f t="shared" si="1"/>
        <v>-9999</v>
      </c>
    </row>
    <row r="13" spans="1:15" hidden="1">
      <c r="A13" s="26">
        <v>540098</v>
      </c>
      <c r="B13" s="41" t="s">
        <v>2046</v>
      </c>
      <c r="C13" s="27" t="s">
        <v>1760</v>
      </c>
      <c r="D13" s="41" t="s">
        <v>1750</v>
      </c>
      <c r="E13" s="26">
        <v>6</v>
      </c>
      <c r="F13" s="60" t="s">
        <v>2158</v>
      </c>
      <c r="G13" s="53" t="s">
        <v>2158</v>
      </c>
      <c r="H13" s="53" t="s">
        <v>2158</v>
      </c>
      <c r="I13" s="60" t="s">
        <v>2158</v>
      </c>
      <c r="J13" s="53" t="s">
        <v>2158</v>
      </c>
      <c r="K13" s="60" t="s">
        <v>2158</v>
      </c>
      <c r="L13" s="53">
        <v>28</v>
      </c>
      <c r="N13" s="84" t="str">
        <f t="shared" si="0"/>
        <v>-9999</v>
      </c>
      <c r="O13" s="84" t="str">
        <f t="shared" si="1"/>
        <v>-9999</v>
      </c>
    </row>
    <row r="14" spans="1:15" hidden="1">
      <c r="A14" s="26">
        <v>545556</v>
      </c>
      <c r="B14" s="41" t="s">
        <v>1761</v>
      </c>
      <c r="C14" s="27" t="s">
        <v>1760</v>
      </c>
      <c r="D14" s="41" t="s">
        <v>1750</v>
      </c>
      <c r="E14" s="26">
        <v>6</v>
      </c>
      <c r="F14" s="60" t="s">
        <v>2158</v>
      </c>
      <c r="G14" s="53" t="s">
        <v>2158</v>
      </c>
      <c r="H14" s="53" t="s">
        <v>2158</v>
      </c>
      <c r="I14" s="60" t="s">
        <v>2158</v>
      </c>
      <c r="J14" s="53" t="s">
        <v>2158</v>
      </c>
      <c r="K14" s="60" t="s">
        <v>2158</v>
      </c>
      <c r="L14" s="53" t="s">
        <v>2158</v>
      </c>
      <c r="N14" s="84" t="str">
        <f t="shared" si="0"/>
        <v>-9999</v>
      </c>
      <c r="O14" s="84" t="str">
        <f t="shared" si="1"/>
        <v>-9999</v>
      </c>
    </row>
    <row r="15" spans="1:15" hidden="1">
      <c r="A15" s="26">
        <v>540172</v>
      </c>
      <c r="B15" s="41" t="s">
        <v>1762</v>
      </c>
      <c r="C15" s="27" t="s">
        <v>1763</v>
      </c>
      <c r="D15" s="41" t="s">
        <v>1750</v>
      </c>
      <c r="E15" s="26">
        <v>1</v>
      </c>
      <c r="F15" s="60" t="s">
        <v>2158</v>
      </c>
      <c r="G15" s="53" t="s">
        <v>2158</v>
      </c>
      <c r="H15" s="53" t="s">
        <v>2158</v>
      </c>
      <c r="I15" s="60" t="s">
        <v>2158</v>
      </c>
      <c r="J15" s="53" t="s">
        <v>2158</v>
      </c>
      <c r="K15" s="60" t="s">
        <v>2158</v>
      </c>
      <c r="L15" s="53" t="s">
        <v>2158</v>
      </c>
      <c r="N15" s="84" t="str">
        <f t="shared" si="0"/>
        <v>-9999</v>
      </c>
      <c r="O15" s="84" t="str">
        <f t="shared" si="1"/>
        <v>-9999</v>
      </c>
    </row>
    <row r="16" spans="1:15" hidden="1">
      <c r="A16" s="26">
        <v>545555</v>
      </c>
      <c r="B16" s="41" t="s">
        <v>1764</v>
      </c>
      <c r="C16" s="27" t="s">
        <v>1765</v>
      </c>
      <c r="D16" s="41" t="s">
        <v>1750</v>
      </c>
      <c r="E16" s="26">
        <v>8</v>
      </c>
      <c r="F16" s="60" t="s">
        <v>2158</v>
      </c>
      <c r="G16" s="53" t="s">
        <v>2158</v>
      </c>
      <c r="H16" s="53" t="s">
        <v>2158</v>
      </c>
      <c r="I16" s="60" t="s">
        <v>2158</v>
      </c>
      <c r="J16" s="53" t="s">
        <v>2158</v>
      </c>
      <c r="K16" s="60" t="s">
        <v>2158</v>
      </c>
      <c r="L16" s="53" t="s">
        <v>2158</v>
      </c>
      <c r="N16" s="84" t="str">
        <f t="shared" si="0"/>
        <v>-9999</v>
      </c>
      <c r="O16" s="84" t="str">
        <f t="shared" si="1"/>
        <v>-9999</v>
      </c>
    </row>
    <row r="17" spans="1:15" hidden="1">
      <c r="A17" s="26">
        <v>540091</v>
      </c>
      <c r="B17" s="41" t="s">
        <v>1766</v>
      </c>
      <c r="C17" s="27" t="s">
        <v>1765</v>
      </c>
      <c r="D17" s="41" t="s">
        <v>1750</v>
      </c>
      <c r="E17" s="26">
        <v>8</v>
      </c>
      <c r="F17" s="60" t="s">
        <v>2158</v>
      </c>
      <c r="G17" s="53" t="s">
        <v>2158</v>
      </c>
      <c r="H17" s="53" t="s">
        <v>2158</v>
      </c>
      <c r="I17" s="60" t="s">
        <v>2158</v>
      </c>
      <c r="J17" s="53" t="s">
        <v>2158</v>
      </c>
      <c r="K17" s="60" t="s">
        <v>2158</v>
      </c>
      <c r="L17" s="53" t="s">
        <v>2158</v>
      </c>
      <c r="N17" s="84" t="str">
        <f t="shared" si="0"/>
        <v>-9999</v>
      </c>
      <c r="O17" s="84" t="str">
        <f t="shared" si="1"/>
        <v>-9999</v>
      </c>
    </row>
    <row r="18" spans="1:15" hidden="1">
      <c r="A18" s="26">
        <v>540155</v>
      </c>
      <c r="B18" s="41" t="s">
        <v>1767</v>
      </c>
      <c r="C18" s="27" t="s">
        <v>1765</v>
      </c>
      <c r="D18" s="41" t="s">
        <v>1750</v>
      </c>
      <c r="E18" s="26">
        <v>8</v>
      </c>
      <c r="F18" s="60" t="s">
        <v>2158</v>
      </c>
      <c r="G18" s="53" t="s">
        <v>2158</v>
      </c>
      <c r="H18" s="53" t="s">
        <v>2158</v>
      </c>
      <c r="I18" s="60" t="s">
        <v>2158</v>
      </c>
      <c r="J18" s="53" t="s">
        <v>2158</v>
      </c>
      <c r="K18" s="60" t="s">
        <v>2158</v>
      </c>
      <c r="L18" s="53">
        <v>9</v>
      </c>
      <c r="N18" s="84" t="str">
        <f t="shared" si="0"/>
        <v>-9999</v>
      </c>
      <c r="O18" s="84" t="str">
        <f t="shared" si="1"/>
        <v>-9999</v>
      </c>
    </row>
    <row r="19" spans="1:15" hidden="1">
      <c r="A19" s="26">
        <v>540290</v>
      </c>
      <c r="B19" s="41" t="s">
        <v>1768</v>
      </c>
      <c r="C19" s="27" t="s">
        <v>1769</v>
      </c>
      <c r="D19" s="41" t="s">
        <v>1750</v>
      </c>
      <c r="E19" s="26">
        <v>1</v>
      </c>
      <c r="F19" s="60" t="s">
        <v>2158</v>
      </c>
      <c r="G19" s="53" t="s">
        <v>2158</v>
      </c>
      <c r="H19" s="53" t="s">
        <v>2158</v>
      </c>
      <c r="I19" s="60" t="s">
        <v>2158</v>
      </c>
      <c r="J19" s="53" t="s">
        <v>2158</v>
      </c>
      <c r="K19" s="60" t="s">
        <v>2158</v>
      </c>
      <c r="L19" s="53" t="s">
        <v>2158</v>
      </c>
      <c r="N19" s="84" t="str">
        <f t="shared" si="0"/>
        <v>-9999</v>
      </c>
      <c r="O19" s="84" t="str">
        <f t="shared" si="1"/>
        <v>-9999</v>
      </c>
    </row>
    <row r="20" spans="1:15" hidden="1">
      <c r="A20" s="26">
        <v>540275</v>
      </c>
      <c r="B20" s="41" t="s">
        <v>2060</v>
      </c>
      <c r="C20" s="27" t="s">
        <v>1771</v>
      </c>
      <c r="D20" s="41" t="s">
        <v>1750</v>
      </c>
      <c r="E20" s="26">
        <v>10</v>
      </c>
      <c r="F20" s="60" t="s">
        <v>2158</v>
      </c>
      <c r="G20" s="53" t="s">
        <v>2158</v>
      </c>
      <c r="H20" s="53" t="s">
        <v>2158</v>
      </c>
      <c r="I20" s="60" t="s">
        <v>2158</v>
      </c>
      <c r="J20" s="53" t="s">
        <v>2158</v>
      </c>
      <c r="K20" s="60" t="s">
        <v>2158</v>
      </c>
      <c r="L20" s="53" t="s">
        <v>2158</v>
      </c>
      <c r="N20" s="84" t="str">
        <f t="shared" si="0"/>
        <v>-9999</v>
      </c>
      <c r="O20" s="84" t="str">
        <f t="shared" si="1"/>
        <v>-9999</v>
      </c>
    </row>
    <row r="21" spans="1:15" hidden="1">
      <c r="A21" s="26">
        <v>540080</v>
      </c>
      <c r="B21" s="41" t="s">
        <v>1770</v>
      </c>
      <c r="C21" s="27" t="s">
        <v>1771</v>
      </c>
      <c r="D21" s="41" t="s">
        <v>1750</v>
      </c>
      <c r="E21" s="26">
        <v>10</v>
      </c>
      <c r="F21" s="60" t="s">
        <v>2158</v>
      </c>
      <c r="G21" s="53" t="s">
        <v>2158</v>
      </c>
      <c r="H21" s="53" t="s">
        <v>2158</v>
      </c>
      <c r="I21" s="60" t="s">
        <v>2158</v>
      </c>
      <c r="J21" s="53" t="s">
        <v>2158</v>
      </c>
      <c r="K21" s="60" t="s">
        <v>2158</v>
      </c>
      <c r="L21" s="53" t="s">
        <v>2158</v>
      </c>
      <c r="N21" s="84" t="str">
        <f t="shared" si="0"/>
        <v>-9999</v>
      </c>
      <c r="O21" s="84" t="str">
        <f t="shared" si="1"/>
        <v>-9999</v>
      </c>
    </row>
    <row r="22" spans="1:15" hidden="1">
      <c r="A22" s="26">
        <v>540288</v>
      </c>
      <c r="B22" s="41" t="s">
        <v>1773</v>
      </c>
      <c r="C22" s="27" t="s">
        <v>1774</v>
      </c>
      <c r="D22" s="41" t="s">
        <v>1750</v>
      </c>
      <c r="E22" s="26">
        <v>4</v>
      </c>
      <c r="F22" s="60" t="s">
        <v>2158</v>
      </c>
      <c r="G22" s="53" t="s">
        <v>2158</v>
      </c>
      <c r="H22" s="53" t="s">
        <v>2158</v>
      </c>
      <c r="I22" s="60" t="s">
        <v>2158</v>
      </c>
      <c r="J22" s="53" t="s">
        <v>2158</v>
      </c>
      <c r="K22" s="60" t="s">
        <v>2158</v>
      </c>
      <c r="L22" s="53" t="s">
        <v>2158</v>
      </c>
      <c r="N22" s="84" t="str">
        <f t="shared" si="0"/>
        <v>-9999</v>
      </c>
      <c r="O22" s="84" t="str">
        <f t="shared" si="1"/>
        <v>-9999</v>
      </c>
    </row>
    <row r="23" spans="1:15" hidden="1">
      <c r="A23" s="26">
        <v>540284</v>
      </c>
      <c r="B23" s="41" t="s">
        <v>1775</v>
      </c>
      <c r="C23" s="27" t="s">
        <v>1776</v>
      </c>
      <c r="D23" s="41" t="s">
        <v>1750</v>
      </c>
      <c r="E23" s="26">
        <v>6</v>
      </c>
      <c r="F23" s="60" t="s">
        <v>2158</v>
      </c>
      <c r="G23" s="53" t="s">
        <v>2158</v>
      </c>
      <c r="H23" s="53" t="s">
        <v>2158</v>
      </c>
      <c r="I23" s="60" t="s">
        <v>2158</v>
      </c>
      <c r="J23" s="53" t="s">
        <v>2158</v>
      </c>
      <c r="K23" s="60" t="s">
        <v>2158</v>
      </c>
      <c r="L23" s="53" t="s">
        <v>2158</v>
      </c>
      <c r="N23" s="84" t="str">
        <f t="shared" si="0"/>
        <v>-9999</v>
      </c>
      <c r="O23" s="84" t="str">
        <f t="shared" si="1"/>
        <v>-9999</v>
      </c>
    </row>
    <row r="24" spans="1:15" hidden="1">
      <c r="A24" s="26">
        <v>540270</v>
      </c>
      <c r="B24" s="41" t="s">
        <v>1777</v>
      </c>
      <c r="C24" s="27" t="s">
        <v>1776</v>
      </c>
      <c r="D24" s="41" t="s">
        <v>1750</v>
      </c>
      <c r="E24" s="26">
        <v>6</v>
      </c>
      <c r="F24" s="60" t="s">
        <v>2158</v>
      </c>
      <c r="G24" s="53" t="s">
        <v>2158</v>
      </c>
      <c r="H24" s="53" t="s">
        <v>2158</v>
      </c>
      <c r="I24" s="60" t="s">
        <v>2158</v>
      </c>
      <c r="J24" s="53" t="s">
        <v>2158</v>
      </c>
      <c r="K24" s="60" t="s">
        <v>2158</v>
      </c>
      <c r="L24" s="53">
        <v>0</v>
      </c>
      <c r="N24" s="84" t="str">
        <f t="shared" si="0"/>
        <v>-9999</v>
      </c>
      <c r="O24" s="84" t="str">
        <f t="shared" si="1"/>
        <v>-9999</v>
      </c>
    </row>
    <row r="25" spans="1:15" hidden="1">
      <c r="A25" s="26">
        <v>540269</v>
      </c>
      <c r="B25" s="41" t="s">
        <v>2069</v>
      </c>
      <c r="C25" s="27" t="s">
        <v>1776</v>
      </c>
      <c r="D25" s="41" t="s">
        <v>1750</v>
      </c>
      <c r="E25" s="26">
        <v>6</v>
      </c>
      <c r="F25" s="60" t="s">
        <v>2158</v>
      </c>
      <c r="G25" s="53" t="s">
        <v>2158</v>
      </c>
      <c r="H25" s="53" t="s">
        <v>2158</v>
      </c>
      <c r="I25" s="60" t="s">
        <v>2158</v>
      </c>
      <c r="J25" s="53" t="s">
        <v>2158</v>
      </c>
      <c r="K25" s="60" t="s">
        <v>2158</v>
      </c>
      <c r="L25" s="53">
        <v>0</v>
      </c>
      <c r="N25" s="84" t="str">
        <f t="shared" si="0"/>
        <v>-9999</v>
      </c>
      <c r="O25" s="84" t="str">
        <f t="shared" si="1"/>
        <v>-9999</v>
      </c>
    </row>
    <row r="26" spans="1:15" hidden="1">
      <c r="A26" s="26">
        <v>540137</v>
      </c>
      <c r="B26" s="41" t="s">
        <v>1778</v>
      </c>
      <c r="C26" s="27" t="s">
        <v>1776</v>
      </c>
      <c r="D26" s="41" t="s">
        <v>1750</v>
      </c>
      <c r="E26" s="26">
        <v>6</v>
      </c>
      <c r="F26" s="60" t="s">
        <v>2158</v>
      </c>
      <c r="G26" s="53" t="s">
        <v>2158</v>
      </c>
      <c r="H26" s="53" t="s">
        <v>2158</v>
      </c>
      <c r="I26" s="60" t="s">
        <v>2158</v>
      </c>
      <c r="J26" s="53" t="s">
        <v>2158</v>
      </c>
      <c r="K26" s="60" t="s">
        <v>2158</v>
      </c>
      <c r="L26" s="53" t="s">
        <v>2158</v>
      </c>
      <c r="N26" s="84" t="str">
        <f t="shared" si="0"/>
        <v>-9999</v>
      </c>
      <c r="O26" s="84" t="str">
        <f t="shared" si="1"/>
        <v>-9999</v>
      </c>
    </row>
    <row r="27" spans="1:15" hidden="1">
      <c r="A27" s="26">
        <v>540262</v>
      </c>
      <c r="B27" s="41" t="s">
        <v>2080</v>
      </c>
      <c r="C27" s="27" t="s">
        <v>1943</v>
      </c>
      <c r="D27" s="41" t="s">
        <v>1750</v>
      </c>
      <c r="E27" s="26">
        <v>5</v>
      </c>
      <c r="F27" s="60" t="s">
        <v>2158</v>
      </c>
      <c r="G27" s="53" t="s">
        <v>2158</v>
      </c>
      <c r="H27" s="53" t="s">
        <v>2158</v>
      </c>
      <c r="I27" s="60" t="s">
        <v>2158</v>
      </c>
      <c r="J27" s="53" t="s">
        <v>2158</v>
      </c>
      <c r="K27" s="60" t="s">
        <v>2158</v>
      </c>
      <c r="L27" s="53">
        <v>17</v>
      </c>
      <c r="N27" s="84" t="str">
        <f t="shared" si="0"/>
        <v>-9999</v>
      </c>
      <c r="O27" s="84" t="str">
        <f t="shared" si="1"/>
        <v>-9999</v>
      </c>
    </row>
    <row r="28" spans="1:15" hidden="1">
      <c r="A28" s="26">
        <v>540132</v>
      </c>
      <c r="B28" s="41" t="s">
        <v>2082</v>
      </c>
      <c r="C28" s="27" t="s">
        <v>1943</v>
      </c>
      <c r="D28" s="41" t="s">
        <v>1750</v>
      </c>
      <c r="E28" s="24">
        <v>5</v>
      </c>
      <c r="F28" s="60" t="s">
        <v>2158</v>
      </c>
      <c r="G28" s="53" t="s">
        <v>2158</v>
      </c>
      <c r="H28" s="53" t="s">
        <v>2158</v>
      </c>
      <c r="I28" s="60" t="s">
        <v>2158</v>
      </c>
      <c r="J28" s="53" t="s">
        <v>2158</v>
      </c>
      <c r="K28" s="60" t="s">
        <v>2158</v>
      </c>
      <c r="L28" s="53">
        <v>1</v>
      </c>
      <c r="N28" s="84" t="str">
        <f t="shared" si="0"/>
        <v>-9999</v>
      </c>
      <c r="O28" s="84" t="str">
        <f t="shared" si="1"/>
        <v>-9999</v>
      </c>
    </row>
    <row r="29" spans="1:15" hidden="1">
      <c r="A29" s="26">
        <v>540263</v>
      </c>
      <c r="B29" s="41" t="s">
        <v>2083</v>
      </c>
      <c r="C29" s="27" t="s">
        <v>1943</v>
      </c>
      <c r="D29" s="41" t="s">
        <v>1750</v>
      </c>
      <c r="E29" s="26">
        <v>5</v>
      </c>
      <c r="F29" s="60" t="s">
        <v>2158</v>
      </c>
      <c r="G29" s="53" t="s">
        <v>2158</v>
      </c>
      <c r="H29" s="53" t="s">
        <v>2158</v>
      </c>
      <c r="I29" s="60" t="s">
        <v>2158</v>
      </c>
      <c r="J29" s="53" t="s">
        <v>2158</v>
      </c>
      <c r="K29" s="60" t="s">
        <v>2158</v>
      </c>
      <c r="L29" s="53">
        <v>15</v>
      </c>
      <c r="N29" s="84" t="str">
        <f t="shared" si="0"/>
        <v>-9999</v>
      </c>
      <c r="O29" s="84" t="str">
        <f t="shared" si="1"/>
        <v>-9999</v>
      </c>
    </row>
    <row r="30" spans="1:15" hidden="1">
      <c r="A30" s="26">
        <v>540042</v>
      </c>
      <c r="B30" s="41" t="s">
        <v>1779</v>
      </c>
      <c r="C30" s="27" t="s">
        <v>1780</v>
      </c>
      <c r="D30" s="41" t="s">
        <v>1750</v>
      </c>
      <c r="E30" s="26">
        <v>5</v>
      </c>
      <c r="F30" s="60" t="s">
        <v>2158</v>
      </c>
      <c r="G30" s="53" t="s">
        <v>2158</v>
      </c>
      <c r="H30" s="53" t="s">
        <v>2158</v>
      </c>
      <c r="I30" s="60" t="s">
        <v>2158</v>
      </c>
      <c r="J30" s="53" t="s">
        <v>2158</v>
      </c>
      <c r="K30" s="60" t="s">
        <v>2158</v>
      </c>
      <c r="L30" s="53" t="s">
        <v>2158</v>
      </c>
      <c r="N30" s="84" t="str">
        <f t="shared" si="0"/>
        <v>-9999</v>
      </c>
      <c r="O30" s="84" t="str">
        <f t="shared" si="1"/>
        <v>-9999</v>
      </c>
    </row>
    <row r="31" spans="1:15">
      <c r="A31" s="48">
        <v>540152</v>
      </c>
      <c r="B31" s="49" t="s">
        <v>1781</v>
      </c>
      <c r="C31" s="28" t="s">
        <v>1782</v>
      </c>
      <c r="D31" s="49" t="s">
        <v>1750</v>
      </c>
      <c r="E31" s="86">
        <v>10</v>
      </c>
      <c r="F31" s="61">
        <v>706916</v>
      </c>
      <c r="G31" s="58">
        <v>296</v>
      </c>
      <c r="H31" s="58">
        <v>348</v>
      </c>
      <c r="I31" s="61">
        <v>53938000</v>
      </c>
      <c r="J31" s="59">
        <v>2873</v>
      </c>
      <c r="K31" s="61">
        <v>28001514</v>
      </c>
      <c r="L31" s="54">
        <v>2842</v>
      </c>
      <c r="N31" s="87">
        <f t="shared" si="0"/>
        <v>1</v>
      </c>
      <c r="O31" s="87">
        <f t="shared" si="1"/>
        <v>1</v>
      </c>
    </row>
    <row r="32" spans="1:15" hidden="1">
      <c r="A32" s="26">
        <v>540159</v>
      </c>
      <c r="B32" s="41" t="s">
        <v>1789</v>
      </c>
      <c r="C32" s="27" t="s">
        <v>1774</v>
      </c>
      <c r="D32" s="41" t="s">
        <v>1750</v>
      </c>
      <c r="E32" s="26">
        <v>4</v>
      </c>
      <c r="F32" s="60">
        <v>207982</v>
      </c>
      <c r="G32" s="63">
        <v>71</v>
      </c>
      <c r="H32" s="63">
        <v>88</v>
      </c>
      <c r="I32" s="60">
        <v>17380000</v>
      </c>
      <c r="J32" s="63">
        <v>585</v>
      </c>
      <c r="K32" s="60">
        <v>13448016</v>
      </c>
      <c r="L32" s="53">
        <v>400</v>
      </c>
      <c r="N32" s="87">
        <f t="shared" si="0"/>
        <v>0.995</v>
      </c>
      <c r="O32" s="87">
        <f t="shared" si="1"/>
        <v>0.995</v>
      </c>
    </row>
    <row r="33" spans="1:15" hidden="1">
      <c r="A33" s="26">
        <v>540138</v>
      </c>
      <c r="B33" s="41" t="s">
        <v>1861</v>
      </c>
      <c r="C33" s="27" t="s">
        <v>1791</v>
      </c>
      <c r="D33" s="41" t="s">
        <v>1750</v>
      </c>
      <c r="E33" s="26">
        <v>2</v>
      </c>
      <c r="F33" s="60">
        <v>12149</v>
      </c>
      <c r="G33" s="63">
        <v>5</v>
      </c>
      <c r="H33" s="63">
        <v>17</v>
      </c>
      <c r="I33" s="60">
        <v>4177000</v>
      </c>
      <c r="J33" s="63">
        <v>532</v>
      </c>
      <c r="K33" s="60">
        <v>12026701</v>
      </c>
      <c r="L33" s="53">
        <v>40</v>
      </c>
      <c r="N33" s="87">
        <f t="shared" si="0"/>
        <v>0.99</v>
      </c>
      <c r="O33" s="87">
        <f t="shared" si="1"/>
        <v>0.99</v>
      </c>
    </row>
    <row r="34" spans="1:15" hidden="1">
      <c r="A34" s="26">
        <v>540056</v>
      </c>
      <c r="B34" s="41" t="s">
        <v>1794</v>
      </c>
      <c r="C34" s="27" t="s">
        <v>1795</v>
      </c>
      <c r="D34" s="41" t="s">
        <v>1750</v>
      </c>
      <c r="E34" s="26">
        <v>6</v>
      </c>
      <c r="F34" s="60">
        <v>89878</v>
      </c>
      <c r="G34" s="63">
        <v>30</v>
      </c>
      <c r="H34" s="63">
        <v>43</v>
      </c>
      <c r="I34" s="60">
        <v>7319000</v>
      </c>
      <c r="J34" s="63">
        <v>374</v>
      </c>
      <c r="K34" s="60">
        <v>2797672</v>
      </c>
      <c r="L34" s="53">
        <v>456</v>
      </c>
      <c r="N34" s="87">
        <f t="shared" si="0"/>
        <v>0.98499999999999999</v>
      </c>
      <c r="O34" s="87">
        <f t="shared" si="1"/>
        <v>0.91600000000000004</v>
      </c>
    </row>
    <row r="35" spans="1:15" hidden="1">
      <c r="A35" s="26">
        <v>540015</v>
      </c>
      <c r="B35" s="41" t="s">
        <v>1799</v>
      </c>
      <c r="C35" s="27" t="s">
        <v>1752</v>
      </c>
      <c r="D35" s="41" t="s">
        <v>1750</v>
      </c>
      <c r="E35" s="26">
        <v>11</v>
      </c>
      <c r="F35" s="60">
        <v>92066</v>
      </c>
      <c r="G35" s="63">
        <v>77</v>
      </c>
      <c r="H35" s="63">
        <v>78</v>
      </c>
      <c r="I35" s="60">
        <v>7295000</v>
      </c>
      <c r="J35" s="63">
        <v>373</v>
      </c>
      <c r="K35" s="60">
        <v>4019901</v>
      </c>
      <c r="L35" s="53">
        <v>797</v>
      </c>
      <c r="N35" s="87">
        <f t="shared" si="0"/>
        <v>0.98</v>
      </c>
      <c r="O35" s="87">
        <f t="shared" si="1"/>
        <v>0.96</v>
      </c>
    </row>
    <row r="36" spans="1:15" hidden="1">
      <c r="A36" s="26">
        <v>540073</v>
      </c>
      <c r="B36" s="41" t="s">
        <v>1813</v>
      </c>
      <c r="C36" s="27" t="s">
        <v>1787</v>
      </c>
      <c r="D36" s="41" t="s">
        <v>1750</v>
      </c>
      <c r="E36" s="24">
        <v>3</v>
      </c>
      <c r="F36" s="60">
        <v>319171</v>
      </c>
      <c r="G36" s="63">
        <v>106</v>
      </c>
      <c r="H36" s="63">
        <v>169</v>
      </c>
      <c r="I36" s="60">
        <v>46772000</v>
      </c>
      <c r="J36" s="63">
        <v>357</v>
      </c>
      <c r="K36" s="60">
        <v>1765840</v>
      </c>
      <c r="L36" s="53">
        <v>1823</v>
      </c>
      <c r="N36" s="87">
        <f t="shared" si="0"/>
        <v>0.97499999999999998</v>
      </c>
      <c r="O36" s="87">
        <f t="shared" si="1"/>
        <v>0.86599999999999999</v>
      </c>
    </row>
    <row r="37" spans="1:15" hidden="1">
      <c r="A37" s="26">
        <v>540199</v>
      </c>
      <c r="B37" s="41" t="s">
        <v>1807</v>
      </c>
      <c r="C37" s="27" t="s">
        <v>1808</v>
      </c>
      <c r="D37" s="41" t="s">
        <v>1750</v>
      </c>
      <c r="E37" s="26">
        <v>7</v>
      </c>
      <c r="F37" s="60">
        <v>56172</v>
      </c>
      <c r="G37" s="63">
        <v>44</v>
      </c>
      <c r="H37" s="63">
        <v>57</v>
      </c>
      <c r="I37" s="60">
        <v>10354000</v>
      </c>
      <c r="J37" s="63">
        <v>284</v>
      </c>
      <c r="K37" s="60">
        <v>1794326</v>
      </c>
      <c r="L37" s="53">
        <v>630</v>
      </c>
      <c r="N37" s="87">
        <f t="shared" si="0"/>
        <v>0.97</v>
      </c>
      <c r="O37" s="87">
        <f t="shared" si="1"/>
        <v>0.871</v>
      </c>
    </row>
    <row r="38" spans="1:15" hidden="1">
      <c r="A38" s="26">
        <v>540036</v>
      </c>
      <c r="B38" s="41" t="s">
        <v>1800</v>
      </c>
      <c r="C38" s="27" t="s">
        <v>1801</v>
      </c>
      <c r="D38" s="41" t="s">
        <v>1750</v>
      </c>
      <c r="E38" s="26">
        <v>7</v>
      </c>
      <c r="F38" s="60">
        <v>48143</v>
      </c>
      <c r="G38" s="63">
        <v>13</v>
      </c>
      <c r="H38" s="63">
        <v>15</v>
      </c>
      <c r="I38" s="60">
        <v>2919000</v>
      </c>
      <c r="J38" s="63">
        <v>280</v>
      </c>
      <c r="K38" s="60">
        <v>3683460</v>
      </c>
      <c r="L38" s="53">
        <v>130</v>
      </c>
      <c r="N38" s="87">
        <f t="shared" si="0"/>
        <v>0.96499999999999997</v>
      </c>
      <c r="O38" s="87">
        <f t="shared" si="1"/>
        <v>0.95</v>
      </c>
    </row>
    <row r="39" spans="1:15" hidden="1">
      <c r="A39" s="26">
        <v>540208</v>
      </c>
      <c r="B39" s="41" t="s">
        <v>1823</v>
      </c>
      <c r="C39" s="27" t="s">
        <v>1824</v>
      </c>
      <c r="D39" s="41" t="s">
        <v>1750</v>
      </c>
      <c r="E39" s="26">
        <v>10</v>
      </c>
      <c r="F39" s="60">
        <v>91816</v>
      </c>
      <c r="G39" s="63">
        <v>54</v>
      </c>
      <c r="H39" s="63">
        <v>62</v>
      </c>
      <c r="I39" s="60">
        <v>7952000</v>
      </c>
      <c r="J39" s="63">
        <v>276</v>
      </c>
      <c r="K39" s="60">
        <v>3281144</v>
      </c>
      <c r="L39" s="53">
        <v>795</v>
      </c>
      <c r="N39" s="87">
        <f t="shared" si="0"/>
        <v>0.95499999999999996</v>
      </c>
      <c r="O39" s="87">
        <f t="shared" si="1"/>
        <v>0.93500000000000005</v>
      </c>
    </row>
    <row r="40" spans="1:15" hidden="1">
      <c r="A40" s="26">
        <v>540004</v>
      </c>
      <c r="B40" s="41" t="s">
        <v>1816</v>
      </c>
      <c r="C40" s="27" t="s">
        <v>1817</v>
      </c>
      <c r="D40" s="41" t="s">
        <v>1750</v>
      </c>
      <c r="E40" s="26">
        <v>7</v>
      </c>
      <c r="F40" s="60">
        <v>38947</v>
      </c>
      <c r="G40" s="63">
        <v>25</v>
      </c>
      <c r="H40" s="63">
        <v>28</v>
      </c>
      <c r="I40" s="60">
        <v>2671000</v>
      </c>
      <c r="J40" s="63">
        <v>276</v>
      </c>
      <c r="K40" s="60">
        <v>2759077</v>
      </c>
      <c r="L40" s="53">
        <v>274</v>
      </c>
      <c r="N40" s="87">
        <f t="shared" si="0"/>
        <v>0.95499999999999996</v>
      </c>
      <c r="O40" s="87">
        <f t="shared" si="1"/>
        <v>0.91100000000000003</v>
      </c>
    </row>
    <row r="41" spans="1:15">
      <c r="A41" s="48">
        <v>540018</v>
      </c>
      <c r="B41" s="49" t="s">
        <v>1819</v>
      </c>
      <c r="C41" s="28" t="s">
        <v>1820</v>
      </c>
      <c r="D41" s="49" t="s">
        <v>1750</v>
      </c>
      <c r="E41" s="48">
        <v>2</v>
      </c>
      <c r="F41" s="61">
        <v>90619</v>
      </c>
      <c r="G41" s="58">
        <v>63</v>
      </c>
      <c r="H41" s="58">
        <v>94</v>
      </c>
      <c r="I41" s="61">
        <v>16857000</v>
      </c>
      <c r="J41" s="58">
        <v>273</v>
      </c>
      <c r="K41" s="61">
        <v>3434384</v>
      </c>
      <c r="L41" s="54">
        <v>1212</v>
      </c>
      <c r="N41" s="87">
        <f t="shared" si="0"/>
        <v>0.95</v>
      </c>
      <c r="O41" s="87">
        <f t="shared" si="1"/>
        <v>0.94</v>
      </c>
    </row>
    <row r="42" spans="1:15" hidden="1">
      <c r="A42" s="26">
        <v>540123</v>
      </c>
      <c r="B42" s="41" t="s">
        <v>1841</v>
      </c>
      <c r="C42" s="27" t="s">
        <v>1842</v>
      </c>
      <c r="D42" s="41" t="s">
        <v>1750</v>
      </c>
      <c r="E42" s="26">
        <v>1</v>
      </c>
      <c r="F42" s="60">
        <v>104757</v>
      </c>
      <c r="G42" s="63">
        <v>35</v>
      </c>
      <c r="H42" s="63">
        <v>55</v>
      </c>
      <c r="I42" s="60">
        <v>8289000</v>
      </c>
      <c r="J42" s="63">
        <v>261</v>
      </c>
      <c r="K42" s="60">
        <v>2025701</v>
      </c>
      <c r="L42" s="53">
        <v>358</v>
      </c>
      <c r="N42" s="87">
        <f t="shared" si="0"/>
        <v>0.94499999999999995</v>
      </c>
      <c r="O42" s="87">
        <f t="shared" si="1"/>
        <v>0.88100000000000001</v>
      </c>
    </row>
    <row r="43" spans="1:15" hidden="1">
      <c r="A43" s="26">
        <v>540194</v>
      </c>
      <c r="B43" s="41" t="s">
        <v>1805</v>
      </c>
      <c r="C43" s="27" t="s">
        <v>1806</v>
      </c>
      <c r="D43" s="41" t="s">
        <v>1750</v>
      </c>
      <c r="E43" s="26">
        <v>7</v>
      </c>
      <c r="F43" s="60">
        <v>78287</v>
      </c>
      <c r="G43" s="63">
        <v>52</v>
      </c>
      <c r="H43" s="63">
        <v>56</v>
      </c>
      <c r="I43" s="60">
        <v>10147000</v>
      </c>
      <c r="J43" s="63">
        <v>251</v>
      </c>
      <c r="K43" s="60">
        <v>6223178</v>
      </c>
      <c r="L43" s="53">
        <v>249</v>
      </c>
      <c r="N43" s="87">
        <f t="shared" si="0"/>
        <v>0.94</v>
      </c>
      <c r="O43" s="87">
        <f t="shared" si="1"/>
        <v>0.97499999999999998</v>
      </c>
    </row>
    <row r="44" spans="1:15" hidden="1">
      <c r="A44" s="26">
        <v>540087</v>
      </c>
      <c r="B44" s="41" t="s">
        <v>1876</v>
      </c>
      <c r="C44" s="27" t="s">
        <v>1877</v>
      </c>
      <c r="D44" s="41" t="s">
        <v>1750</v>
      </c>
      <c r="E44" s="26">
        <v>7</v>
      </c>
      <c r="F44" s="60">
        <v>30300</v>
      </c>
      <c r="G44" s="63">
        <v>14</v>
      </c>
      <c r="H44" s="63">
        <v>19</v>
      </c>
      <c r="I44" s="60">
        <v>3255000</v>
      </c>
      <c r="J44" s="63">
        <v>225</v>
      </c>
      <c r="K44" s="60">
        <v>1142070</v>
      </c>
      <c r="L44" s="53">
        <v>350</v>
      </c>
      <c r="N44" s="87">
        <f t="shared" si="0"/>
        <v>0.93500000000000005</v>
      </c>
      <c r="O44" s="87">
        <f t="shared" si="1"/>
        <v>0.82699999999999996</v>
      </c>
    </row>
    <row r="45" spans="1:15" hidden="1">
      <c r="A45" s="26">
        <v>540177</v>
      </c>
      <c r="B45" s="41" t="s">
        <v>1804</v>
      </c>
      <c r="C45" s="27" t="s">
        <v>1803</v>
      </c>
      <c r="D45" s="41" t="s">
        <v>1750</v>
      </c>
      <c r="E45" s="26">
        <v>7</v>
      </c>
      <c r="F45" s="60">
        <v>36454</v>
      </c>
      <c r="G45" s="63">
        <v>15</v>
      </c>
      <c r="H45" s="63">
        <v>36</v>
      </c>
      <c r="I45" s="60">
        <v>7929000</v>
      </c>
      <c r="J45" s="63">
        <v>219</v>
      </c>
      <c r="K45" s="60">
        <v>1690103</v>
      </c>
      <c r="L45" s="53">
        <v>227</v>
      </c>
      <c r="N45" s="87">
        <f t="shared" si="0"/>
        <v>0.93100000000000005</v>
      </c>
      <c r="O45" s="87">
        <f t="shared" si="1"/>
        <v>0.86199999999999999</v>
      </c>
    </row>
    <row r="46" spans="1:15">
      <c r="A46" s="48">
        <v>540041</v>
      </c>
      <c r="B46" s="49" t="s">
        <v>1871</v>
      </c>
      <c r="C46" s="50" t="s">
        <v>1872</v>
      </c>
      <c r="D46" s="49" t="s">
        <v>1750</v>
      </c>
      <c r="E46" s="48">
        <v>4</v>
      </c>
      <c r="F46" s="61">
        <v>75887</v>
      </c>
      <c r="G46" s="58">
        <v>36</v>
      </c>
      <c r="H46" s="58">
        <v>43</v>
      </c>
      <c r="I46" s="61">
        <v>5342000</v>
      </c>
      <c r="J46" s="58">
        <v>201</v>
      </c>
      <c r="K46" s="61">
        <v>3495889</v>
      </c>
      <c r="L46" s="54">
        <v>211</v>
      </c>
      <c r="N46" s="87">
        <f t="shared" si="0"/>
        <v>0.92600000000000005</v>
      </c>
      <c r="O46" s="87">
        <f t="shared" si="1"/>
        <v>0.94499999999999995</v>
      </c>
    </row>
    <row r="47" spans="1:15" hidden="1">
      <c r="A47" s="26">
        <v>540019</v>
      </c>
      <c r="B47" s="41" t="s">
        <v>1840</v>
      </c>
      <c r="C47" s="27" t="s">
        <v>1828</v>
      </c>
      <c r="D47" s="41" t="s">
        <v>1750</v>
      </c>
      <c r="E47" s="26">
        <v>2</v>
      </c>
      <c r="F47" s="60">
        <v>78359</v>
      </c>
      <c r="G47" s="63">
        <v>45</v>
      </c>
      <c r="H47" s="63">
        <v>51</v>
      </c>
      <c r="I47" s="60">
        <v>9332000</v>
      </c>
      <c r="J47" s="63">
        <v>190</v>
      </c>
      <c r="K47" s="60">
        <v>2622739</v>
      </c>
      <c r="L47" s="53">
        <v>431</v>
      </c>
      <c r="N47" s="87">
        <f t="shared" si="0"/>
        <v>0.92100000000000004</v>
      </c>
      <c r="O47" s="87">
        <f t="shared" si="1"/>
        <v>0.90100000000000002</v>
      </c>
    </row>
    <row r="48" spans="1:15" hidden="1">
      <c r="A48" s="26">
        <v>540141</v>
      </c>
      <c r="B48" s="41" t="s">
        <v>1831</v>
      </c>
      <c r="C48" s="27" t="s">
        <v>1832</v>
      </c>
      <c r="D48" s="41" t="s">
        <v>1750</v>
      </c>
      <c r="E48" s="26">
        <v>6</v>
      </c>
      <c r="F48" s="60">
        <v>82692</v>
      </c>
      <c r="G48" s="63">
        <v>21</v>
      </c>
      <c r="H48" s="63">
        <v>44</v>
      </c>
      <c r="I48" s="60">
        <v>14506000</v>
      </c>
      <c r="J48" s="63">
        <v>178</v>
      </c>
      <c r="K48" s="60">
        <v>1624942</v>
      </c>
      <c r="L48" s="53">
        <v>170</v>
      </c>
      <c r="N48" s="87">
        <f t="shared" si="0"/>
        <v>0.91600000000000004</v>
      </c>
      <c r="O48" s="87">
        <f t="shared" si="1"/>
        <v>0.85699999999999998</v>
      </c>
    </row>
    <row r="49" spans="1:15">
      <c r="A49" s="48">
        <v>540014</v>
      </c>
      <c r="B49" s="49" t="s">
        <v>1836</v>
      </c>
      <c r="C49" s="28" t="s">
        <v>1837</v>
      </c>
      <c r="D49" s="49" t="s">
        <v>1750</v>
      </c>
      <c r="E49" s="48">
        <v>11</v>
      </c>
      <c r="F49" s="61">
        <v>39021</v>
      </c>
      <c r="G49" s="58">
        <v>14</v>
      </c>
      <c r="H49" s="58">
        <v>25</v>
      </c>
      <c r="I49" s="61">
        <v>4516000</v>
      </c>
      <c r="J49" s="58">
        <v>170</v>
      </c>
      <c r="K49" s="61">
        <v>2146232</v>
      </c>
      <c r="L49" s="54">
        <v>175</v>
      </c>
      <c r="N49" s="87">
        <f t="shared" si="0"/>
        <v>0.91100000000000003</v>
      </c>
      <c r="O49" s="87">
        <f t="shared" si="1"/>
        <v>0.89100000000000001</v>
      </c>
    </row>
    <row r="50" spans="1:15" hidden="1">
      <c r="A50" s="26">
        <v>540214</v>
      </c>
      <c r="B50" s="41" t="s">
        <v>1835</v>
      </c>
      <c r="C50" s="27" t="s">
        <v>1780</v>
      </c>
      <c r="D50" s="41" t="s">
        <v>1750</v>
      </c>
      <c r="E50" s="26">
        <v>5</v>
      </c>
      <c r="F50" s="60">
        <v>38818</v>
      </c>
      <c r="G50" s="63">
        <v>20</v>
      </c>
      <c r="H50" s="63">
        <v>27</v>
      </c>
      <c r="I50" s="60">
        <v>6383000</v>
      </c>
      <c r="J50" s="63">
        <v>155</v>
      </c>
      <c r="K50" s="60">
        <v>2893611</v>
      </c>
      <c r="L50" s="53">
        <v>296</v>
      </c>
      <c r="N50" s="87">
        <f t="shared" si="0"/>
        <v>0.90600000000000003</v>
      </c>
      <c r="O50" s="87">
        <f t="shared" si="1"/>
        <v>0.92100000000000004</v>
      </c>
    </row>
    <row r="51" spans="1:15" hidden="1">
      <c r="A51" s="26">
        <v>540228</v>
      </c>
      <c r="B51" s="41" t="s">
        <v>1874</v>
      </c>
      <c r="C51" s="27" t="s">
        <v>1834</v>
      </c>
      <c r="D51" s="41" t="s">
        <v>1750</v>
      </c>
      <c r="E51" s="26">
        <v>4</v>
      </c>
      <c r="F51" s="60">
        <v>38800</v>
      </c>
      <c r="G51" s="63">
        <v>4</v>
      </c>
      <c r="H51" s="63">
        <v>32</v>
      </c>
      <c r="I51" s="60">
        <v>8537000</v>
      </c>
      <c r="J51" s="63">
        <v>154</v>
      </c>
      <c r="K51" s="60">
        <v>3721228</v>
      </c>
      <c r="L51" s="53">
        <v>336</v>
      </c>
      <c r="N51" s="87">
        <f t="shared" si="0"/>
        <v>0.90100000000000002</v>
      </c>
      <c r="O51" s="87">
        <f t="shared" si="1"/>
        <v>0.95499999999999996</v>
      </c>
    </row>
    <row r="52" spans="1:15" hidden="1">
      <c r="A52" s="26">
        <v>540052</v>
      </c>
      <c r="B52" s="41" t="s">
        <v>1894</v>
      </c>
      <c r="C52" s="27" t="s">
        <v>1895</v>
      </c>
      <c r="D52" s="41" t="s">
        <v>1750</v>
      </c>
      <c r="E52" s="26">
        <v>8</v>
      </c>
      <c r="F52" s="60">
        <v>33660</v>
      </c>
      <c r="G52" s="63">
        <v>6</v>
      </c>
      <c r="H52" s="63">
        <v>26</v>
      </c>
      <c r="I52" s="60">
        <v>9665000</v>
      </c>
      <c r="J52" s="63">
        <v>147</v>
      </c>
      <c r="K52" s="60">
        <v>3135355</v>
      </c>
      <c r="L52" s="53">
        <v>77</v>
      </c>
      <c r="N52" s="87">
        <f t="shared" si="0"/>
        <v>0.89600000000000002</v>
      </c>
      <c r="O52" s="87">
        <f t="shared" si="1"/>
        <v>0.93100000000000005</v>
      </c>
    </row>
    <row r="53" spans="1:15" hidden="1">
      <c r="A53" s="26">
        <v>540147</v>
      </c>
      <c r="B53" s="41" t="s">
        <v>1846</v>
      </c>
      <c r="C53" s="27" t="s">
        <v>1847</v>
      </c>
      <c r="D53" s="41" t="s">
        <v>1750</v>
      </c>
      <c r="E53" s="26">
        <v>4</v>
      </c>
      <c r="F53" s="60">
        <v>58191</v>
      </c>
      <c r="G53" s="63">
        <v>27</v>
      </c>
      <c r="H53" s="63">
        <v>32</v>
      </c>
      <c r="I53" s="60">
        <v>3927000</v>
      </c>
      <c r="J53" s="63">
        <v>144</v>
      </c>
      <c r="K53" s="60">
        <v>6750488</v>
      </c>
      <c r="L53" s="53">
        <v>288</v>
      </c>
      <c r="N53" s="87">
        <f t="shared" si="0"/>
        <v>0.88600000000000001</v>
      </c>
      <c r="O53" s="87">
        <f t="shared" si="1"/>
        <v>0.98499999999999999</v>
      </c>
    </row>
    <row r="54" spans="1:15" hidden="1">
      <c r="A54" s="26">
        <v>540021</v>
      </c>
      <c r="B54" s="41" t="s">
        <v>1863</v>
      </c>
      <c r="C54" s="27" t="s">
        <v>1864</v>
      </c>
      <c r="D54" s="41" t="s">
        <v>1750</v>
      </c>
      <c r="E54" s="26">
        <v>5</v>
      </c>
      <c r="F54" s="60">
        <v>7009</v>
      </c>
      <c r="G54" s="63">
        <v>9</v>
      </c>
      <c r="H54" s="63">
        <v>10</v>
      </c>
      <c r="I54" s="60">
        <v>482000</v>
      </c>
      <c r="J54" s="63">
        <v>144</v>
      </c>
      <c r="K54" s="60">
        <v>1366885</v>
      </c>
      <c r="L54" s="53">
        <v>134</v>
      </c>
      <c r="N54" s="87">
        <f t="shared" si="0"/>
        <v>0.88600000000000001</v>
      </c>
      <c r="O54" s="87">
        <f t="shared" si="1"/>
        <v>0.84699999999999998</v>
      </c>
    </row>
    <row r="55" spans="1:15" hidden="1">
      <c r="A55" s="26">
        <v>540218</v>
      </c>
      <c r="B55" s="41" t="s">
        <v>1845</v>
      </c>
      <c r="C55" s="27" t="s">
        <v>1793</v>
      </c>
      <c r="D55" s="41" t="s">
        <v>1750</v>
      </c>
      <c r="E55" s="26">
        <v>1</v>
      </c>
      <c r="F55" s="60">
        <v>56108</v>
      </c>
      <c r="G55" s="63">
        <v>18</v>
      </c>
      <c r="H55" s="63">
        <v>37</v>
      </c>
      <c r="I55" s="60">
        <v>7580000</v>
      </c>
      <c r="J55" s="63">
        <v>140</v>
      </c>
      <c r="K55" s="60">
        <v>4073586</v>
      </c>
      <c r="L55" s="53">
        <v>135</v>
      </c>
      <c r="N55" s="87">
        <f t="shared" si="0"/>
        <v>0.88100000000000001</v>
      </c>
      <c r="O55" s="87">
        <f t="shared" si="1"/>
        <v>0.96499999999999997</v>
      </c>
    </row>
    <row r="56" spans="1:15" hidden="1">
      <c r="A56" s="26">
        <v>545538</v>
      </c>
      <c r="B56" s="41" t="s">
        <v>1853</v>
      </c>
      <c r="C56" s="27" t="s">
        <v>1791</v>
      </c>
      <c r="D56" s="41" t="s">
        <v>1750</v>
      </c>
      <c r="E56" s="26">
        <v>2</v>
      </c>
      <c r="F56" s="60">
        <v>6259</v>
      </c>
      <c r="G56" s="63">
        <v>7</v>
      </c>
      <c r="H56" s="63">
        <v>10</v>
      </c>
      <c r="I56" s="60">
        <v>1660000</v>
      </c>
      <c r="J56" s="63">
        <v>139</v>
      </c>
      <c r="K56" s="60">
        <v>2638405</v>
      </c>
      <c r="L56" s="53">
        <v>47</v>
      </c>
      <c r="N56" s="87">
        <f t="shared" si="0"/>
        <v>0.876</v>
      </c>
      <c r="O56" s="87">
        <f t="shared" si="1"/>
        <v>0.90600000000000003</v>
      </c>
    </row>
    <row r="57" spans="1:15" hidden="1">
      <c r="A57" s="26">
        <v>540043</v>
      </c>
      <c r="B57" s="41" t="s">
        <v>1855</v>
      </c>
      <c r="C57" s="27" t="s">
        <v>1834</v>
      </c>
      <c r="D57" s="41" t="s">
        <v>1750</v>
      </c>
      <c r="E57" s="26">
        <v>4</v>
      </c>
      <c r="F57" s="60">
        <v>49992</v>
      </c>
      <c r="G57" s="63">
        <v>13</v>
      </c>
      <c r="H57" s="63">
        <v>15</v>
      </c>
      <c r="I57" s="60">
        <v>3137000</v>
      </c>
      <c r="J57" s="63">
        <v>132</v>
      </c>
      <c r="K57" s="60">
        <v>5959541</v>
      </c>
      <c r="L57" s="53">
        <v>47</v>
      </c>
      <c r="N57" s="87">
        <f t="shared" si="0"/>
        <v>0.871</v>
      </c>
      <c r="O57" s="87">
        <f t="shared" si="1"/>
        <v>0.97</v>
      </c>
    </row>
    <row r="58" spans="1:15" hidden="1">
      <c r="A58" s="26">
        <v>540075</v>
      </c>
      <c r="B58" s="41" t="s">
        <v>1891</v>
      </c>
      <c r="C58" s="27" t="s">
        <v>1787</v>
      </c>
      <c r="D58" s="41" t="s">
        <v>1750</v>
      </c>
      <c r="E58" s="26">
        <v>3</v>
      </c>
      <c r="F58" s="60">
        <v>73748</v>
      </c>
      <c r="G58" s="63">
        <v>31</v>
      </c>
      <c r="H58" s="63">
        <v>35</v>
      </c>
      <c r="I58" s="60">
        <v>5088000</v>
      </c>
      <c r="J58" s="63">
        <v>122</v>
      </c>
      <c r="K58" s="60">
        <v>6581772</v>
      </c>
      <c r="L58" s="53">
        <v>302</v>
      </c>
      <c r="N58" s="87">
        <f t="shared" si="0"/>
        <v>0.86599999999999999</v>
      </c>
      <c r="O58" s="87">
        <f t="shared" si="1"/>
        <v>0.98</v>
      </c>
    </row>
    <row r="59" spans="1:15" hidden="1">
      <c r="A59" s="26">
        <v>540130</v>
      </c>
      <c r="B59" s="41" t="s">
        <v>1856</v>
      </c>
      <c r="C59" s="27" t="s">
        <v>1765</v>
      </c>
      <c r="D59" s="41" t="s">
        <v>1750</v>
      </c>
      <c r="E59" s="26">
        <v>8</v>
      </c>
      <c r="F59" s="60">
        <v>39752</v>
      </c>
      <c r="G59" s="63">
        <v>29</v>
      </c>
      <c r="H59" s="63">
        <v>35</v>
      </c>
      <c r="I59" s="60">
        <v>3391000</v>
      </c>
      <c r="J59" s="63">
        <v>117</v>
      </c>
      <c r="K59" s="60">
        <v>1078448</v>
      </c>
      <c r="L59" s="53">
        <v>369</v>
      </c>
      <c r="N59" s="87">
        <f t="shared" si="0"/>
        <v>0.86199999999999999</v>
      </c>
      <c r="O59" s="87">
        <f t="shared" si="1"/>
        <v>0.82199999999999995</v>
      </c>
    </row>
    <row r="60" spans="1:15" hidden="1">
      <c r="A60" s="26">
        <v>540039</v>
      </c>
      <c r="B60" s="41" t="s">
        <v>1892</v>
      </c>
      <c r="C60" s="27" t="s">
        <v>1893</v>
      </c>
      <c r="D60" s="41" t="s">
        <v>1750</v>
      </c>
      <c r="E60" s="26">
        <v>8</v>
      </c>
      <c r="F60" s="60">
        <v>9099</v>
      </c>
      <c r="G60" s="63">
        <v>1</v>
      </c>
      <c r="H60" s="63">
        <v>9</v>
      </c>
      <c r="I60" s="60">
        <v>1970000</v>
      </c>
      <c r="J60" s="63">
        <v>107</v>
      </c>
      <c r="K60" s="60">
        <v>2037146</v>
      </c>
      <c r="L60" s="53">
        <v>23</v>
      </c>
      <c r="N60" s="87">
        <f t="shared" si="0"/>
        <v>0.85699999999999998</v>
      </c>
      <c r="O60" s="87">
        <f t="shared" si="1"/>
        <v>0.88600000000000001</v>
      </c>
    </row>
    <row r="61" spans="1:15" hidden="1">
      <c r="A61" s="26">
        <v>540057</v>
      </c>
      <c r="B61" s="41" t="s">
        <v>1968</v>
      </c>
      <c r="C61" s="27" t="s">
        <v>1795</v>
      </c>
      <c r="D61" s="41" t="s">
        <v>1750</v>
      </c>
      <c r="E61" s="26">
        <v>6</v>
      </c>
      <c r="F61" s="60">
        <v>17848</v>
      </c>
      <c r="G61" s="63">
        <v>7</v>
      </c>
      <c r="H61" s="63">
        <v>11</v>
      </c>
      <c r="I61" s="60">
        <v>1903000</v>
      </c>
      <c r="J61" s="63">
        <v>92</v>
      </c>
      <c r="K61" s="60">
        <v>726263</v>
      </c>
      <c r="L61" s="53">
        <v>71</v>
      </c>
      <c r="N61" s="87">
        <f t="shared" si="0"/>
        <v>0.85199999999999998</v>
      </c>
      <c r="O61" s="84">
        <f t="shared" si="1"/>
        <v>0.77300000000000002</v>
      </c>
    </row>
    <row r="62" spans="1:15" hidden="1">
      <c r="A62" s="26">
        <v>540045</v>
      </c>
      <c r="B62" s="41" t="s">
        <v>2002</v>
      </c>
      <c r="C62" s="27" t="s">
        <v>1834</v>
      </c>
      <c r="D62" s="41" t="s">
        <v>1750</v>
      </c>
      <c r="E62" s="26">
        <v>4</v>
      </c>
      <c r="F62" s="60">
        <v>72622</v>
      </c>
      <c r="G62" s="63">
        <v>46</v>
      </c>
      <c r="H62" s="63">
        <v>53</v>
      </c>
      <c r="I62" s="60">
        <v>10609000</v>
      </c>
      <c r="J62" s="63">
        <v>89</v>
      </c>
      <c r="K62" s="60">
        <v>3005139</v>
      </c>
      <c r="L62" s="53">
        <v>302</v>
      </c>
      <c r="N62" s="87">
        <f t="shared" si="0"/>
        <v>0.84699999999999998</v>
      </c>
      <c r="O62" s="87">
        <f t="shared" si="1"/>
        <v>0.92600000000000005</v>
      </c>
    </row>
    <row r="63" spans="1:15" hidden="1">
      <c r="A63" s="26">
        <v>540108</v>
      </c>
      <c r="B63" s="41" t="s">
        <v>1867</v>
      </c>
      <c r="C63" s="27" t="s">
        <v>1851</v>
      </c>
      <c r="D63" s="41" t="s">
        <v>1750</v>
      </c>
      <c r="E63" s="26">
        <v>10</v>
      </c>
      <c r="F63" s="60">
        <v>18054</v>
      </c>
      <c r="G63" s="63">
        <v>18</v>
      </c>
      <c r="H63" s="63">
        <v>19</v>
      </c>
      <c r="I63" s="60">
        <v>1325000</v>
      </c>
      <c r="J63" s="63">
        <v>87</v>
      </c>
      <c r="K63" s="60">
        <v>1069834</v>
      </c>
      <c r="L63" s="53">
        <v>320</v>
      </c>
      <c r="N63" s="87">
        <f t="shared" si="0"/>
        <v>0.83699999999999997</v>
      </c>
      <c r="O63" s="87">
        <f t="shared" si="1"/>
        <v>0.81699999999999995</v>
      </c>
    </row>
    <row r="64" spans="1:15" hidden="1">
      <c r="A64" s="26">
        <v>540008</v>
      </c>
      <c r="B64" s="41" t="s">
        <v>1869</v>
      </c>
      <c r="C64" s="27" t="s">
        <v>1844</v>
      </c>
      <c r="D64" s="41" t="s">
        <v>1750</v>
      </c>
      <c r="E64" s="26">
        <v>3</v>
      </c>
      <c r="F64" s="60">
        <v>9912</v>
      </c>
      <c r="G64" s="63">
        <v>10</v>
      </c>
      <c r="H64" s="63">
        <v>11</v>
      </c>
      <c r="I64" s="60">
        <v>1784000</v>
      </c>
      <c r="J64" s="63">
        <v>87</v>
      </c>
      <c r="K64" s="60">
        <v>803788</v>
      </c>
      <c r="L64" s="53">
        <v>296</v>
      </c>
      <c r="N64" s="87">
        <f t="shared" si="0"/>
        <v>0.83699999999999997</v>
      </c>
      <c r="O64" s="84">
        <f t="shared" si="1"/>
        <v>0.79300000000000004</v>
      </c>
    </row>
    <row r="65" spans="1:15" hidden="1">
      <c r="A65" s="26">
        <v>540049</v>
      </c>
      <c r="B65" s="41" t="s">
        <v>1875</v>
      </c>
      <c r="C65" s="27" t="s">
        <v>1866</v>
      </c>
      <c r="D65" s="41" t="s">
        <v>1750</v>
      </c>
      <c r="E65" s="26">
        <v>11</v>
      </c>
      <c r="F65" s="60">
        <v>32440</v>
      </c>
      <c r="G65" s="63">
        <v>25</v>
      </c>
      <c r="H65" s="63">
        <v>25</v>
      </c>
      <c r="I65" s="60">
        <v>3143000</v>
      </c>
      <c r="J65" s="63">
        <v>86</v>
      </c>
      <c r="K65" s="60">
        <v>1382350</v>
      </c>
      <c r="L65" s="53">
        <v>174</v>
      </c>
      <c r="N65" s="87">
        <f t="shared" si="0"/>
        <v>0.82699999999999996</v>
      </c>
      <c r="O65" s="87">
        <f t="shared" si="1"/>
        <v>0.85199999999999998</v>
      </c>
    </row>
    <row r="66" spans="1:15" hidden="1">
      <c r="A66" s="26">
        <v>540111</v>
      </c>
      <c r="B66" s="41" t="s">
        <v>1878</v>
      </c>
      <c r="C66" s="27" t="s">
        <v>1851</v>
      </c>
      <c r="D66" s="41" t="s">
        <v>1750</v>
      </c>
      <c r="E66" s="26">
        <v>10</v>
      </c>
      <c r="F66" s="60">
        <v>52980</v>
      </c>
      <c r="G66" s="63">
        <v>17</v>
      </c>
      <c r="H66" s="63">
        <v>18</v>
      </c>
      <c r="I66" s="60">
        <v>3008000</v>
      </c>
      <c r="J66" s="63">
        <v>86</v>
      </c>
      <c r="K66" s="60">
        <v>778271</v>
      </c>
      <c r="L66" s="53">
        <v>372</v>
      </c>
      <c r="N66" s="87">
        <f t="shared" si="0"/>
        <v>0.82699999999999996</v>
      </c>
      <c r="O66" s="84">
        <f t="shared" si="1"/>
        <v>0.78800000000000003</v>
      </c>
    </row>
    <row r="67" spans="1:15" hidden="1">
      <c r="A67" s="26">
        <v>540230</v>
      </c>
      <c r="B67" s="41" t="s">
        <v>1882</v>
      </c>
      <c r="C67" s="27" t="s">
        <v>1844</v>
      </c>
      <c r="D67" s="41" t="s">
        <v>1750</v>
      </c>
      <c r="E67" s="26">
        <v>3</v>
      </c>
      <c r="F67" s="60">
        <v>4740</v>
      </c>
      <c r="G67" s="63">
        <v>4</v>
      </c>
      <c r="H67" s="63">
        <v>4</v>
      </c>
      <c r="I67" s="60">
        <v>675000</v>
      </c>
      <c r="J67" s="63">
        <v>79</v>
      </c>
      <c r="K67" s="60">
        <v>925010</v>
      </c>
      <c r="L67" s="53">
        <v>132</v>
      </c>
      <c r="N67" s="87">
        <f t="shared" si="0"/>
        <v>0.81699999999999995</v>
      </c>
      <c r="O67" s="87">
        <f t="shared" si="1"/>
        <v>0.81200000000000006</v>
      </c>
    </row>
    <row r="68" spans="1:15" hidden="1">
      <c r="A68" s="26">
        <v>540064</v>
      </c>
      <c r="B68" s="41" t="s">
        <v>1888</v>
      </c>
      <c r="C68" s="27" t="s">
        <v>1839</v>
      </c>
      <c r="D68" s="41" t="s">
        <v>1750</v>
      </c>
      <c r="E68" s="26">
        <v>5</v>
      </c>
      <c r="F68" s="60">
        <v>12347</v>
      </c>
      <c r="G68" s="63">
        <v>1</v>
      </c>
      <c r="H68" s="63">
        <v>9</v>
      </c>
      <c r="I68" s="60">
        <v>1709000</v>
      </c>
      <c r="J68" s="63">
        <v>79</v>
      </c>
      <c r="K68" s="60">
        <v>903787</v>
      </c>
      <c r="L68" s="53">
        <v>17</v>
      </c>
      <c r="N68" s="87">
        <f t="shared" si="0"/>
        <v>0.81699999999999995</v>
      </c>
      <c r="O68" s="87">
        <f t="shared" si="1"/>
        <v>0.80700000000000005</v>
      </c>
    </row>
    <row r="69" spans="1:15" hidden="1">
      <c r="A69" s="26">
        <v>540103</v>
      </c>
      <c r="B69" s="41" t="s">
        <v>1924</v>
      </c>
      <c r="C69" s="27" t="s">
        <v>1760</v>
      </c>
      <c r="D69" s="41" t="s">
        <v>1750</v>
      </c>
      <c r="E69" s="26">
        <v>6</v>
      </c>
      <c r="F69" s="60">
        <v>30076</v>
      </c>
      <c r="G69" s="63">
        <v>16</v>
      </c>
      <c r="H69" s="63">
        <v>19</v>
      </c>
      <c r="I69" s="60">
        <v>2152000</v>
      </c>
      <c r="J69" s="63">
        <v>77</v>
      </c>
      <c r="K69" s="60">
        <v>1329351</v>
      </c>
      <c r="L69" s="53">
        <v>199</v>
      </c>
      <c r="N69" s="87">
        <f t="shared" si="0"/>
        <v>0.81200000000000006</v>
      </c>
      <c r="O69" s="87">
        <f t="shared" si="1"/>
        <v>0.84199999999999997</v>
      </c>
    </row>
    <row r="70" spans="1:15" hidden="1">
      <c r="A70" s="26">
        <v>540150</v>
      </c>
      <c r="B70" s="41" t="s">
        <v>1900</v>
      </c>
      <c r="C70" s="27" t="s">
        <v>1771</v>
      </c>
      <c r="D70" s="41" t="s">
        <v>1750</v>
      </c>
      <c r="E70" s="26">
        <v>10</v>
      </c>
      <c r="F70" s="60">
        <v>33847</v>
      </c>
      <c r="G70" s="63">
        <v>17</v>
      </c>
      <c r="H70" s="63">
        <v>28</v>
      </c>
      <c r="I70" s="60">
        <v>3363000</v>
      </c>
      <c r="J70" s="63">
        <v>74</v>
      </c>
      <c r="K70" s="60">
        <v>755842</v>
      </c>
      <c r="L70" s="53">
        <v>125</v>
      </c>
      <c r="N70" s="87">
        <f t="shared" ref="N70:N133" si="2">IFERROR(_xlfn.PERCENTRANK.INC(J$6:J$234,J70),"-9999")</f>
        <v>0.80700000000000005</v>
      </c>
      <c r="O70" s="84">
        <f t="shared" ref="O70:O133" si="3">IFERROR(_xlfn.PERCENTRANK.INC(K$6:K$234,K70),"-9999")</f>
        <v>0.77800000000000002</v>
      </c>
    </row>
    <row r="71" spans="1:15" hidden="1">
      <c r="A71" s="26">
        <v>540215</v>
      </c>
      <c r="B71" s="41" t="s">
        <v>1903</v>
      </c>
      <c r="C71" s="27" t="s">
        <v>1780</v>
      </c>
      <c r="D71" s="41" t="s">
        <v>1750</v>
      </c>
      <c r="E71" s="26">
        <v>5</v>
      </c>
      <c r="F71" s="60">
        <v>63819</v>
      </c>
      <c r="G71" s="63">
        <v>48</v>
      </c>
      <c r="H71" s="63">
        <v>57</v>
      </c>
      <c r="I71" s="60">
        <v>14383000</v>
      </c>
      <c r="J71" s="63">
        <v>65</v>
      </c>
      <c r="K71" s="60">
        <v>289893</v>
      </c>
      <c r="L71" s="53">
        <v>319</v>
      </c>
      <c r="N71" s="87">
        <f t="shared" si="2"/>
        <v>0.80200000000000005</v>
      </c>
      <c r="O71" s="84">
        <f t="shared" si="3"/>
        <v>0.66</v>
      </c>
    </row>
    <row r="72" spans="1:15" hidden="1">
      <c r="A72" s="26">
        <v>540076</v>
      </c>
      <c r="B72" s="41" t="s">
        <v>1913</v>
      </c>
      <c r="C72" s="27" t="s">
        <v>1787</v>
      </c>
      <c r="D72" s="41" t="s">
        <v>1750</v>
      </c>
      <c r="E72" s="26">
        <v>3</v>
      </c>
      <c r="F72" s="60">
        <v>172496</v>
      </c>
      <c r="G72" s="63">
        <v>126</v>
      </c>
      <c r="H72" s="63">
        <v>134</v>
      </c>
      <c r="I72" s="60">
        <v>15639000</v>
      </c>
      <c r="J72" s="63">
        <v>61</v>
      </c>
      <c r="K72" s="60">
        <v>239925</v>
      </c>
      <c r="L72" s="53">
        <v>1067</v>
      </c>
      <c r="N72" s="84">
        <f t="shared" si="2"/>
        <v>0.79800000000000004</v>
      </c>
      <c r="O72" s="84">
        <f t="shared" si="3"/>
        <v>0.63500000000000001</v>
      </c>
    </row>
    <row r="73" spans="1:15" hidden="1">
      <c r="A73" s="26">
        <v>540216</v>
      </c>
      <c r="B73" s="41" t="s">
        <v>1868</v>
      </c>
      <c r="C73" s="27" t="s">
        <v>1780</v>
      </c>
      <c r="D73" s="41" t="s">
        <v>1750</v>
      </c>
      <c r="E73" s="26">
        <v>5</v>
      </c>
      <c r="F73" s="60">
        <v>9939</v>
      </c>
      <c r="G73" s="63">
        <v>7</v>
      </c>
      <c r="H73" s="63">
        <v>7</v>
      </c>
      <c r="I73" s="60">
        <v>1921000</v>
      </c>
      <c r="J73" s="63">
        <v>57</v>
      </c>
      <c r="K73" s="60">
        <v>865826</v>
      </c>
      <c r="L73" s="53">
        <v>100</v>
      </c>
      <c r="N73" s="84">
        <f t="shared" si="2"/>
        <v>0.79300000000000004</v>
      </c>
      <c r="O73" s="87">
        <f t="shared" si="3"/>
        <v>0.80200000000000005</v>
      </c>
    </row>
    <row r="74" spans="1:15" hidden="1">
      <c r="A74" s="26">
        <v>540002</v>
      </c>
      <c r="B74" s="41" t="s">
        <v>1896</v>
      </c>
      <c r="C74" s="27" t="s">
        <v>1817</v>
      </c>
      <c r="D74" s="41" t="s">
        <v>1750</v>
      </c>
      <c r="E74" s="26">
        <v>7</v>
      </c>
      <c r="F74" s="60">
        <v>10621</v>
      </c>
      <c r="G74" s="63">
        <v>7</v>
      </c>
      <c r="H74" s="63">
        <v>11</v>
      </c>
      <c r="I74" s="60">
        <v>2014000</v>
      </c>
      <c r="J74" s="63">
        <v>56</v>
      </c>
      <c r="K74" s="60">
        <v>564739</v>
      </c>
      <c r="L74" s="53">
        <v>109</v>
      </c>
      <c r="N74" s="84">
        <f t="shared" si="2"/>
        <v>0.78800000000000003</v>
      </c>
      <c r="O74" s="84">
        <f t="shared" si="3"/>
        <v>0.74299999999999999</v>
      </c>
    </row>
    <row r="75" spans="1:15" hidden="1">
      <c r="A75" s="26">
        <v>540099</v>
      </c>
      <c r="B75" s="41" t="s">
        <v>1887</v>
      </c>
      <c r="C75" s="27" t="s">
        <v>1760</v>
      </c>
      <c r="D75" s="41" t="s">
        <v>1750</v>
      </c>
      <c r="E75" s="26">
        <v>6</v>
      </c>
      <c r="F75" s="60">
        <v>3970</v>
      </c>
      <c r="G75" s="63">
        <v>1</v>
      </c>
      <c r="H75" s="63">
        <v>5</v>
      </c>
      <c r="I75" s="60">
        <v>1105000</v>
      </c>
      <c r="J75" s="63">
        <v>54</v>
      </c>
      <c r="K75" s="60">
        <v>483749</v>
      </c>
      <c r="L75" s="53">
        <v>50</v>
      </c>
      <c r="N75" s="84">
        <f t="shared" si="2"/>
        <v>0.78300000000000003</v>
      </c>
      <c r="O75" s="84">
        <f t="shared" si="3"/>
        <v>0.73299999999999998</v>
      </c>
    </row>
    <row r="76" spans="1:15" hidden="1">
      <c r="A76" s="26">
        <v>540223</v>
      </c>
      <c r="B76" s="41" t="s">
        <v>1880</v>
      </c>
      <c r="C76" s="27" t="s">
        <v>1787</v>
      </c>
      <c r="D76" s="41" t="s">
        <v>1750</v>
      </c>
      <c r="E76" s="26">
        <v>3</v>
      </c>
      <c r="F76" s="60">
        <v>51453</v>
      </c>
      <c r="G76" s="63">
        <v>27</v>
      </c>
      <c r="H76" s="63">
        <v>30</v>
      </c>
      <c r="I76" s="60">
        <v>5012000</v>
      </c>
      <c r="J76" s="63">
        <v>51</v>
      </c>
      <c r="K76" s="60">
        <v>1906462</v>
      </c>
      <c r="L76" s="53">
        <v>353</v>
      </c>
      <c r="N76" s="84">
        <f t="shared" si="2"/>
        <v>0.77800000000000002</v>
      </c>
      <c r="O76" s="87">
        <f t="shared" si="3"/>
        <v>0.876</v>
      </c>
    </row>
    <row r="77" spans="1:15" hidden="1">
      <c r="A77" s="26">
        <v>545535</v>
      </c>
      <c r="B77" s="41" t="s">
        <v>1945</v>
      </c>
      <c r="C77" s="27" t="s">
        <v>1784</v>
      </c>
      <c r="D77" s="41" t="s">
        <v>1750</v>
      </c>
      <c r="E77" s="26">
        <v>2</v>
      </c>
      <c r="F77" s="60">
        <v>8382</v>
      </c>
      <c r="G77" s="63">
        <v>0</v>
      </c>
      <c r="H77" s="63">
        <v>6</v>
      </c>
      <c r="I77" s="60">
        <v>1484000</v>
      </c>
      <c r="J77" s="63">
        <v>49</v>
      </c>
      <c r="K77" s="60">
        <v>157936</v>
      </c>
      <c r="L77" s="53">
        <v>4</v>
      </c>
      <c r="N77" s="84">
        <f t="shared" si="2"/>
        <v>0.77300000000000002</v>
      </c>
      <c r="O77" s="84">
        <f t="shared" si="3"/>
        <v>0.54600000000000004</v>
      </c>
    </row>
    <row r="78" spans="1:15" hidden="1">
      <c r="A78" s="26">
        <v>540135</v>
      </c>
      <c r="B78" s="41" t="s">
        <v>1905</v>
      </c>
      <c r="C78" s="27" t="s">
        <v>1791</v>
      </c>
      <c r="D78" s="41" t="s">
        <v>1750</v>
      </c>
      <c r="E78" s="26">
        <v>2</v>
      </c>
      <c r="F78" s="60">
        <v>7713</v>
      </c>
      <c r="G78" s="63">
        <v>6</v>
      </c>
      <c r="H78" s="63">
        <v>8</v>
      </c>
      <c r="I78" s="60">
        <v>2447000</v>
      </c>
      <c r="J78" s="63">
        <v>48</v>
      </c>
      <c r="K78" s="60">
        <v>2229469</v>
      </c>
      <c r="L78" s="53">
        <v>92</v>
      </c>
      <c r="N78" s="84">
        <f t="shared" si="2"/>
        <v>0.748</v>
      </c>
      <c r="O78" s="87">
        <f t="shared" si="3"/>
        <v>0.89600000000000002</v>
      </c>
    </row>
    <row r="79" spans="1:15" hidden="1">
      <c r="A79" s="26">
        <v>540220</v>
      </c>
      <c r="B79" s="41" t="s">
        <v>1919</v>
      </c>
      <c r="C79" s="27" t="s">
        <v>1793</v>
      </c>
      <c r="D79" s="41" t="s">
        <v>1750</v>
      </c>
      <c r="E79" s="26">
        <v>1</v>
      </c>
      <c r="F79" s="60">
        <v>20482</v>
      </c>
      <c r="G79" s="63">
        <v>11</v>
      </c>
      <c r="H79" s="63">
        <v>13</v>
      </c>
      <c r="I79" s="60">
        <v>2188000</v>
      </c>
      <c r="J79" s="63">
        <v>48</v>
      </c>
      <c r="K79" s="60">
        <v>634718</v>
      </c>
      <c r="L79" s="53">
        <v>117</v>
      </c>
      <c r="N79" s="84">
        <f t="shared" si="2"/>
        <v>0.748</v>
      </c>
      <c r="O79" s="84">
        <f t="shared" si="3"/>
        <v>0.753</v>
      </c>
    </row>
    <row r="80" spans="1:15" hidden="1">
      <c r="A80" s="26">
        <v>540210</v>
      </c>
      <c r="B80" s="41" t="s">
        <v>1918</v>
      </c>
      <c r="C80" s="27" t="s">
        <v>1824</v>
      </c>
      <c r="D80" s="41" t="s">
        <v>1750</v>
      </c>
      <c r="E80" s="26">
        <v>10</v>
      </c>
      <c r="F80" s="60">
        <v>3302</v>
      </c>
      <c r="G80" s="63">
        <v>4</v>
      </c>
      <c r="H80" s="63">
        <v>4</v>
      </c>
      <c r="I80" s="60">
        <v>193000</v>
      </c>
      <c r="J80" s="63">
        <v>48</v>
      </c>
      <c r="K80" s="60">
        <v>618481</v>
      </c>
      <c r="L80" s="53">
        <v>113</v>
      </c>
      <c r="N80" s="84">
        <f t="shared" si="2"/>
        <v>0.748</v>
      </c>
      <c r="O80" s="84">
        <f t="shared" si="3"/>
        <v>0.748</v>
      </c>
    </row>
    <row r="81" spans="1:15" hidden="1">
      <c r="A81" s="26">
        <v>540121</v>
      </c>
      <c r="B81" s="41" t="s">
        <v>1908</v>
      </c>
      <c r="C81" s="27" t="s">
        <v>1842</v>
      </c>
      <c r="D81" s="41" t="s">
        <v>1750</v>
      </c>
      <c r="E81" s="26">
        <v>1</v>
      </c>
      <c r="F81" s="60">
        <v>1815</v>
      </c>
      <c r="G81" s="63">
        <v>4</v>
      </c>
      <c r="H81" s="63">
        <v>4</v>
      </c>
      <c r="I81" s="60">
        <v>273000</v>
      </c>
      <c r="J81" s="63">
        <v>48</v>
      </c>
      <c r="K81" s="60">
        <v>263682</v>
      </c>
      <c r="L81" s="53">
        <v>130</v>
      </c>
      <c r="N81" s="84">
        <f t="shared" si="2"/>
        <v>0.748</v>
      </c>
      <c r="O81" s="84">
        <f t="shared" si="3"/>
        <v>0.64500000000000002</v>
      </c>
    </row>
    <row r="82" spans="1:15" hidden="1">
      <c r="A82" s="26">
        <v>540089</v>
      </c>
      <c r="B82" s="41" t="s">
        <v>1964</v>
      </c>
      <c r="C82" s="27" t="s">
        <v>1812</v>
      </c>
      <c r="D82" s="41" t="s">
        <v>1750</v>
      </c>
      <c r="E82" s="26">
        <v>2</v>
      </c>
      <c r="F82" s="60">
        <v>19799</v>
      </c>
      <c r="G82" s="63">
        <v>11</v>
      </c>
      <c r="H82" s="63">
        <v>14</v>
      </c>
      <c r="I82" s="60">
        <v>3058000</v>
      </c>
      <c r="J82" s="63">
        <v>48</v>
      </c>
      <c r="K82" s="60">
        <v>179621</v>
      </c>
      <c r="L82" s="53">
        <v>115</v>
      </c>
      <c r="N82" s="84">
        <f t="shared" si="2"/>
        <v>0.748</v>
      </c>
      <c r="O82" s="84">
        <f t="shared" si="3"/>
        <v>0.58599999999999997</v>
      </c>
    </row>
    <row r="83" spans="1:15" hidden="1">
      <c r="A83" s="26">
        <v>540120</v>
      </c>
      <c r="B83" s="41" t="s">
        <v>1916</v>
      </c>
      <c r="C83" s="27" t="s">
        <v>1842</v>
      </c>
      <c r="D83" s="41" t="s">
        <v>1750</v>
      </c>
      <c r="E83" s="26">
        <v>1</v>
      </c>
      <c r="F83" s="60">
        <v>17818</v>
      </c>
      <c r="G83" s="63">
        <v>3</v>
      </c>
      <c r="H83" s="63">
        <v>5</v>
      </c>
      <c r="I83" s="60">
        <v>1629000</v>
      </c>
      <c r="J83" s="63">
        <v>47</v>
      </c>
      <c r="K83" s="60">
        <v>816572</v>
      </c>
      <c r="L83" s="53">
        <v>85</v>
      </c>
      <c r="N83" s="84">
        <f t="shared" si="2"/>
        <v>0.73299999999999998</v>
      </c>
      <c r="O83" s="84">
        <f t="shared" si="3"/>
        <v>0.79800000000000004</v>
      </c>
    </row>
    <row r="84" spans="1:15" hidden="1">
      <c r="A84" s="26">
        <v>540185</v>
      </c>
      <c r="B84" s="41" t="s">
        <v>1917</v>
      </c>
      <c r="C84" s="27" t="s">
        <v>1902</v>
      </c>
      <c r="D84" s="41" t="s">
        <v>1750</v>
      </c>
      <c r="E84" s="26">
        <v>5</v>
      </c>
      <c r="F84" s="60">
        <v>31368</v>
      </c>
      <c r="G84" s="63">
        <v>14</v>
      </c>
      <c r="H84" s="63">
        <v>16</v>
      </c>
      <c r="I84" s="60">
        <v>3399000</v>
      </c>
      <c r="J84" s="63">
        <v>47</v>
      </c>
      <c r="K84" s="60">
        <v>763907</v>
      </c>
      <c r="L84" s="53">
        <v>220</v>
      </c>
      <c r="N84" s="84">
        <f t="shared" si="2"/>
        <v>0.73299999999999998</v>
      </c>
      <c r="O84" s="84">
        <f t="shared" si="3"/>
        <v>0.78300000000000003</v>
      </c>
    </row>
    <row r="85" spans="1:15">
      <c r="A85" s="48">
        <v>540081</v>
      </c>
      <c r="B85" s="49" t="s">
        <v>1914</v>
      </c>
      <c r="C85" s="28" t="s">
        <v>1915</v>
      </c>
      <c r="D85" s="49" t="s">
        <v>1750</v>
      </c>
      <c r="E85" s="48">
        <v>3</v>
      </c>
      <c r="F85" s="61">
        <v>71020</v>
      </c>
      <c r="G85" s="58">
        <v>48</v>
      </c>
      <c r="H85" s="58">
        <v>59</v>
      </c>
      <c r="I85" s="61">
        <v>7857000</v>
      </c>
      <c r="J85" s="58">
        <v>47</v>
      </c>
      <c r="K85" s="61">
        <v>189802</v>
      </c>
      <c r="L85" s="54">
        <v>756</v>
      </c>
      <c r="N85" s="84">
        <f t="shared" si="2"/>
        <v>0.73299999999999998</v>
      </c>
      <c r="O85" s="84">
        <f t="shared" si="3"/>
        <v>0.59099999999999997</v>
      </c>
    </row>
    <row r="86" spans="1:15" hidden="1">
      <c r="A86" s="26">
        <v>540083</v>
      </c>
      <c r="B86" s="41" t="s">
        <v>1991</v>
      </c>
      <c r="C86" s="27" t="s">
        <v>1787</v>
      </c>
      <c r="D86" s="41" t="s">
        <v>1750</v>
      </c>
      <c r="E86" s="24">
        <v>3</v>
      </c>
      <c r="F86" s="60">
        <v>37032</v>
      </c>
      <c r="G86" s="63">
        <v>25</v>
      </c>
      <c r="H86" s="63">
        <v>33</v>
      </c>
      <c r="I86" s="60">
        <v>5106000</v>
      </c>
      <c r="J86" s="63">
        <v>46</v>
      </c>
      <c r="K86" s="60">
        <v>199896</v>
      </c>
      <c r="L86" s="53">
        <v>1059</v>
      </c>
      <c r="N86" s="84">
        <f t="shared" si="2"/>
        <v>0.72899999999999998</v>
      </c>
      <c r="O86" s="84">
        <f t="shared" si="3"/>
        <v>0.6</v>
      </c>
    </row>
    <row r="87" spans="1:15" hidden="1">
      <c r="A87" s="26">
        <v>540128</v>
      </c>
      <c r="B87" s="41" t="s">
        <v>1925</v>
      </c>
      <c r="C87" s="27" t="s">
        <v>1763</v>
      </c>
      <c r="D87" s="41" t="s">
        <v>1750</v>
      </c>
      <c r="E87" s="26">
        <v>1</v>
      </c>
      <c r="F87" s="60">
        <v>71613</v>
      </c>
      <c r="G87" s="63">
        <v>32</v>
      </c>
      <c r="H87" s="63">
        <v>41</v>
      </c>
      <c r="I87" s="60">
        <v>14218000</v>
      </c>
      <c r="J87" s="63">
        <v>45</v>
      </c>
      <c r="K87" s="60">
        <v>1202023</v>
      </c>
      <c r="L87" s="53">
        <v>241</v>
      </c>
      <c r="N87" s="84">
        <f t="shared" si="2"/>
        <v>0.72399999999999998</v>
      </c>
      <c r="O87" s="87">
        <f t="shared" si="3"/>
        <v>0.83699999999999997</v>
      </c>
    </row>
    <row r="88" spans="1:15" hidden="1">
      <c r="A88" s="26">
        <v>540134</v>
      </c>
      <c r="B88" s="41" t="s">
        <v>1954</v>
      </c>
      <c r="C88" s="27" t="s">
        <v>1791</v>
      </c>
      <c r="D88" s="41" t="s">
        <v>1750</v>
      </c>
      <c r="E88" s="26">
        <v>2</v>
      </c>
      <c r="F88" s="60">
        <v>11518</v>
      </c>
      <c r="G88" s="63">
        <v>6</v>
      </c>
      <c r="H88" s="63">
        <v>9</v>
      </c>
      <c r="I88" s="60">
        <v>2238000</v>
      </c>
      <c r="J88" s="63">
        <v>44</v>
      </c>
      <c r="K88" s="60">
        <v>384592</v>
      </c>
      <c r="L88" s="53">
        <v>126</v>
      </c>
      <c r="N88" s="84">
        <f t="shared" si="2"/>
        <v>0.71399999999999997</v>
      </c>
      <c r="O88" s="84">
        <f t="shared" si="3"/>
        <v>0.70399999999999996</v>
      </c>
    </row>
    <row r="89" spans="1:15" hidden="1">
      <c r="A89" s="26">
        <v>540184</v>
      </c>
      <c r="B89" s="41" t="s">
        <v>1926</v>
      </c>
      <c r="C89" s="27" t="s">
        <v>1902</v>
      </c>
      <c r="D89" s="41" t="s">
        <v>1750</v>
      </c>
      <c r="E89" s="26">
        <v>5</v>
      </c>
      <c r="F89" s="60">
        <v>5486</v>
      </c>
      <c r="G89" s="63">
        <v>3</v>
      </c>
      <c r="H89" s="63">
        <v>4</v>
      </c>
      <c r="I89" s="60">
        <v>335000</v>
      </c>
      <c r="J89" s="63">
        <v>44</v>
      </c>
      <c r="K89" s="60">
        <v>280481</v>
      </c>
      <c r="L89" s="53">
        <v>29</v>
      </c>
      <c r="N89" s="84">
        <f t="shared" si="2"/>
        <v>0.71399999999999997</v>
      </c>
      <c r="O89" s="84">
        <f t="shared" si="3"/>
        <v>0.65500000000000003</v>
      </c>
    </row>
    <row r="90" spans="1:15" hidden="1">
      <c r="A90" s="26">
        <v>540286</v>
      </c>
      <c r="B90" s="41" t="s">
        <v>1890</v>
      </c>
      <c r="C90" s="27" t="s">
        <v>1830</v>
      </c>
      <c r="D90" s="41" t="s">
        <v>1750</v>
      </c>
      <c r="E90" s="26">
        <v>1</v>
      </c>
      <c r="F90" s="60">
        <v>459</v>
      </c>
      <c r="G90" s="63">
        <v>1</v>
      </c>
      <c r="H90" s="63">
        <v>1</v>
      </c>
      <c r="I90" s="60">
        <v>20000</v>
      </c>
      <c r="J90" s="63">
        <v>43</v>
      </c>
      <c r="K90" s="60">
        <v>1159702</v>
      </c>
      <c r="L90" s="53">
        <v>70</v>
      </c>
      <c r="N90" s="84">
        <f t="shared" si="2"/>
        <v>0.69899999999999995</v>
      </c>
      <c r="O90" s="87">
        <f t="shared" si="3"/>
        <v>0.83199999999999996</v>
      </c>
    </row>
    <row r="91" spans="1:15" hidden="1">
      <c r="A91" s="26">
        <v>540110</v>
      </c>
      <c r="B91" s="41" t="s">
        <v>1907</v>
      </c>
      <c r="C91" s="27" t="s">
        <v>1851</v>
      </c>
      <c r="D91" s="41" t="s">
        <v>1750</v>
      </c>
      <c r="E91" s="26">
        <v>10</v>
      </c>
      <c r="F91" s="60">
        <v>18536</v>
      </c>
      <c r="G91" s="63">
        <v>18</v>
      </c>
      <c r="H91" s="63">
        <v>21</v>
      </c>
      <c r="I91" s="60">
        <v>1453000</v>
      </c>
      <c r="J91" s="63">
        <v>43</v>
      </c>
      <c r="K91" s="60">
        <v>331184</v>
      </c>
      <c r="L91" s="53">
        <v>143</v>
      </c>
      <c r="N91" s="84">
        <f t="shared" si="2"/>
        <v>0.69899999999999995</v>
      </c>
      <c r="O91" s="84">
        <f t="shared" si="3"/>
        <v>0.68899999999999995</v>
      </c>
    </row>
    <row r="92" spans="1:15" hidden="1">
      <c r="A92" s="26">
        <v>540109</v>
      </c>
      <c r="B92" s="41" t="s">
        <v>1911</v>
      </c>
      <c r="C92" s="27" t="s">
        <v>1851</v>
      </c>
      <c r="D92" s="41" t="s">
        <v>1750</v>
      </c>
      <c r="E92" s="26">
        <v>10</v>
      </c>
      <c r="F92" s="60">
        <v>10475</v>
      </c>
      <c r="G92" s="63">
        <v>6</v>
      </c>
      <c r="H92" s="63">
        <v>6</v>
      </c>
      <c r="I92" s="60">
        <v>593000</v>
      </c>
      <c r="J92" s="63">
        <v>43</v>
      </c>
      <c r="K92" s="60">
        <v>270999</v>
      </c>
      <c r="L92" s="53">
        <v>40</v>
      </c>
      <c r="N92" s="84">
        <f t="shared" si="2"/>
        <v>0.69899999999999995</v>
      </c>
      <c r="O92" s="84">
        <f t="shared" si="3"/>
        <v>0.65</v>
      </c>
    </row>
    <row r="93" spans="1:15" hidden="1">
      <c r="A93" s="26">
        <v>540280</v>
      </c>
      <c r="B93" s="41" t="s">
        <v>1897</v>
      </c>
      <c r="C93" s="27" t="s">
        <v>1755</v>
      </c>
      <c r="D93" s="41" t="s">
        <v>1750</v>
      </c>
      <c r="E93" s="26">
        <v>4</v>
      </c>
      <c r="F93" s="60">
        <v>7129</v>
      </c>
      <c r="G93" s="63">
        <v>0</v>
      </c>
      <c r="H93" s="63">
        <v>5</v>
      </c>
      <c r="I93" s="60">
        <v>486000</v>
      </c>
      <c r="J93" s="63">
        <v>42</v>
      </c>
      <c r="K93" s="60">
        <v>290301</v>
      </c>
      <c r="L93" s="53">
        <v>44</v>
      </c>
      <c r="N93" s="84">
        <f t="shared" si="2"/>
        <v>0.69399999999999995</v>
      </c>
      <c r="O93" s="84">
        <f t="shared" si="3"/>
        <v>0.66500000000000004</v>
      </c>
    </row>
    <row r="94" spans="1:15" hidden="1">
      <c r="A94" s="26">
        <v>540204</v>
      </c>
      <c r="B94" s="41" t="s">
        <v>2093</v>
      </c>
      <c r="C94" s="27" t="s">
        <v>1886</v>
      </c>
      <c r="D94" s="41" t="s">
        <v>1750</v>
      </c>
      <c r="E94" s="26">
        <v>4</v>
      </c>
      <c r="F94" s="60">
        <v>44047</v>
      </c>
      <c r="G94" s="63">
        <v>7</v>
      </c>
      <c r="H94" s="63">
        <v>11</v>
      </c>
      <c r="I94" s="60">
        <v>3369000</v>
      </c>
      <c r="J94" s="63">
        <v>41</v>
      </c>
      <c r="K94" s="60">
        <v>161936</v>
      </c>
      <c r="L94" s="53">
        <v>133</v>
      </c>
      <c r="N94" s="84">
        <f t="shared" si="2"/>
        <v>0.68899999999999995</v>
      </c>
      <c r="O94" s="84">
        <f t="shared" si="3"/>
        <v>0.55100000000000005</v>
      </c>
    </row>
    <row r="95" spans="1:15" hidden="1">
      <c r="A95" s="26">
        <v>540060</v>
      </c>
      <c r="B95" s="41" t="s">
        <v>1941</v>
      </c>
      <c r="C95" s="27" t="s">
        <v>1795</v>
      </c>
      <c r="D95" s="41" t="s">
        <v>1750</v>
      </c>
      <c r="E95" s="26">
        <v>6</v>
      </c>
      <c r="F95" s="60">
        <v>6310</v>
      </c>
      <c r="G95" s="63">
        <v>2</v>
      </c>
      <c r="H95" s="63">
        <v>4</v>
      </c>
      <c r="I95" s="60">
        <v>743000</v>
      </c>
      <c r="J95" s="63">
        <v>39</v>
      </c>
      <c r="K95" s="60">
        <v>162909</v>
      </c>
      <c r="L95" s="53">
        <v>84</v>
      </c>
      <c r="N95" s="84">
        <f t="shared" si="2"/>
        <v>0.68400000000000005</v>
      </c>
      <c r="O95" s="84">
        <f t="shared" si="3"/>
        <v>0.55600000000000005</v>
      </c>
    </row>
    <row r="96" spans="1:15" hidden="1">
      <c r="A96" s="26">
        <v>540119</v>
      </c>
      <c r="B96" s="41" t="s">
        <v>1996</v>
      </c>
      <c r="C96" s="27" t="s">
        <v>1842</v>
      </c>
      <c r="D96" s="41" t="s">
        <v>1750</v>
      </c>
      <c r="E96" s="26">
        <v>1</v>
      </c>
      <c r="F96" s="60">
        <v>475</v>
      </c>
      <c r="G96" s="63">
        <v>1</v>
      </c>
      <c r="H96" s="63">
        <v>1</v>
      </c>
      <c r="I96" s="60">
        <v>25000</v>
      </c>
      <c r="J96" s="63">
        <v>35</v>
      </c>
      <c r="K96" s="60">
        <v>299256</v>
      </c>
      <c r="L96" s="53">
        <v>90</v>
      </c>
      <c r="N96" s="84">
        <f t="shared" si="2"/>
        <v>0.67900000000000005</v>
      </c>
      <c r="O96" s="84">
        <f t="shared" si="3"/>
        <v>0.67400000000000004</v>
      </c>
    </row>
    <row r="97" spans="1:15" hidden="1">
      <c r="A97" s="26">
        <v>540006</v>
      </c>
      <c r="B97" s="41" t="s">
        <v>1912</v>
      </c>
      <c r="C97" s="27" t="s">
        <v>1749</v>
      </c>
      <c r="D97" s="41" t="s">
        <v>1750</v>
      </c>
      <c r="E97" s="26">
        <v>9</v>
      </c>
      <c r="F97" s="60">
        <v>10297</v>
      </c>
      <c r="G97" s="63">
        <v>6</v>
      </c>
      <c r="H97" s="63">
        <v>14</v>
      </c>
      <c r="I97" s="60">
        <v>3565000</v>
      </c>
      <c r="J97" s="63">
        <v>34</v>
      </c>
      <c r="K97" s="60">
        <v>680792</v>
      </c>
      <c r="L97" s="53">
        <v>75</v>
      </c>
      <c r="N97" s="84">
        <f t="shared" si="2"/>
        <v>0.66500000000000004</v>
      </c>
      <c r="O97" s="84">
        <f t="shared" si="3"/>
        <v>0.75800000000000001</v>
      </c>
    </row>
    <row r="98" spans="1:15" hidden="1">
      <c r="A98" s="26">
        <v>540219</v>
      </c>
      <c r="B98" s="41" t="s">
        <v>1933</v>
      </c>
      <c r="C98" s="27" t="s">
        <v>1793</v>
      </c>
      <c r="D98" s="41" t="s">
        <v>1750</v>
      </c>
      <c r="E98" s="26">
        <v>1</v>
      </c>
      <c r="F98" s="60">
        <v>41152</v>
      </c>
      <c r="G98" s="63">
        <v>19</v>
      </c>
      <c r="H98" s="63">
        <v>31</v>
      </c>
      <c r="I98" s="60">
        <v>5212000</v>
      </c>
      <c r="J98" s="63">
        <v>34</v>
      </c>
      <c r="K98" s="60">
        <v>177450</v>
      </c>
      <c r="L98" s="53">
        <v>318</v>
      </c>
      <c r="N98" s="84">
        <f t="shared" si="2"/>
        <v>0.66500000000000004</v>
      </c>
      <c r="O98" s="84">
        <f t="shared" si="3"/>
        <v>0.57099999999999995</v>
      </c>
    </row>
    <row r="99" spans="1:15" hidden="1">
      <c r="A99" s="26">
        <v>540092</v>
      </c>
      <c r="B99" s="41" t="s">
        <v>1978</v>
      </c>
      <c r="C99" s="27" t="s">
        <v>1784</v>
      </c>
      <c r="D99" s="41" t="s">
        <v>1750</v>
      </c>
      <c r="E99" s="26">
        <v>2</v>
      </c>
      <c r="F99" s="60">
        <v>2993</v>
      </c>
      <c r="G99" s="63">
        <v>1</v>
      </c>
      <c r="H99" s="63">
        <v>3</v>
      </c>
      <c r="I99" s="60">
        <v>545000</v>
      </c>
      <c r="J99" s="63">
        <v>34</v>
      </c>
      <c r="K99" s="60">
        <v>103464</v>
      </c>
      <c r="L99" s="53">
        <v>70</v>
      </c>
      <c r="N99" s="84">
        <f t="shared" si="2"/>
        <v>0.66500000000000004</v>
      </c>
      <c r="O99" s="84">
        <f t="shared" si="3"/>
        <v>0.47199999999999998</v>
      </c>
    </row>
    <row r="100" spans="1:15" hidden="1">
      <c r="A100" s="26">
        <v>540136</v>
      </c>
      <c r="B100" s="41" t="s">
        <v>1974</v>
      </c>
      <c r="C100" s="27" t="s">
        <v>1791</v>
      </c>
      <c r="D100" s="41" t="s">
        <v>1750</v>
      </c>
      <c r="E100" s="26">
        <v>2</v>
      </c>
      <c r="F100" s="60">
        <v>11863</v>
      </c>
      <c r="G100" s="63">
        <v>12</v>
      </c>
      <c r="H100" s="63">
        <v>13</v>
      </c>
      <c r="I100" s="60">
        <v>2695000</v>
      </c>
      <c r="J100" s="63">
        <v>33</v>
      </c>
      <c r="K100" s="60">
        <v>459338</v>
      </c>
      <c r="L100" s="53">
        <v>80</v>
      </c>
      <c r="N100" s="84">
        <f t="shared" si="2"/>
        <v>0.64500000000000002</v>
      </c>
      <c r="O100" s="84">
        <f t="shared" si="3"/>
        <v>0.72899999999999998</v>
      </c>
    </row>
    <row r="101" spans="1:15" hidden="1">
      <c r="A101" s="26">
        <v>540163</v>
      </c>
      <c r="B101" s="41" t="s">
        <v>1906</v>
      </c>
      <c r="C101" s="27" t="s">
        <v>1776</v>
      </c>
      <c r="D101" s="41" t="s">
        <v>1750</v>
      </c>
      <c r="E101" s="26">
        <v>6</v>
      </c>
      <c r="F101" s="60">
        <v>15999</v>
      </c>
      <c r="G101" s="63">
        <v>7</v>
      </c>
      <c r="H101" s="63">
        <v>12</v>
      </c>
      <c r="I101" s="60">
        <v>1627000</v>
      </c>
      <c r="J101" s="63">
        <v>33</v>
      </c>
      <c r="K101" s="60">
        <v>385170</v>
      </c>
      <c r="L101" s="53">
        <v>125</v>
      </c>
      <c r="N101" s="84">
        <f t="shared" si="2"/>
        <v>0.64500000000000002</v>
      </c>
      <c r="O101" s="84">
        <f t="shared" si="3"/>
        <v>0.70899999999999996</v>
      </c>
    </row>
    <row r="102" spans="1:15" hidden="1">
      <c r="A102" s="26">
        <v>540037</v>
      </c>
      <c r="B102" s="41" t="s">
        <v>1938</v>
      </c>
      <c r="C102" s="27" t="s">
        <v>1801</v>
      </c>
      <c r="D102" s="41" t="s">
        <v>1750</v>
      </c>
      <c r="E102" s="26">
        <v>7</v>
      </c>
      <c r="F102" s="60">
        <v>885</v>
      </c>
      <c r="G102" s="63">
        <v>0</v>
      </c>
      <c r="H102" s="63">
        <v>1</v>
      </c>
      <c r="I102" s="60">
        <v>56000</v>
      </c>
      <c r="J102" s="63">
        <v>33</v>
      </c>
      <c r="K102" s="60">
        <v>178714</v>
      </c>
      <c r="L102" s="53">
        <v>21</v>
      </c>
      <c r="N102" s="84">
        <f t="shared" si="2"/>
        <v>0.64500000000000002</v>
      </c>
      <c r="O102" s="84">
        <f t="shared" si="3"/>
        <v>0.58099999999999996</v>
      </c>
    </row>
    <row r="103" spans="1:15" hidden="1">
      <c r="A103" s="26">
        <v>540055</v>
      </c>
      <c r="B103" s="41" t="s">
        <v>2003</v>
      </c>
      <c r="C103" s="27" t="s">
        <v>1795</v>
      </c>
      <c r="D103" s="41" t="s">
        <v>1750</v>
      </c>
      <c r="E103" s="26">
        <v>6</v>
      </c>
      <c r="F103" s="60">
        <v>30269</v>
      </c>
      <c r="G103" s="63">
        <v>13</v>
      </c>
      <c r="H103" s="63">
        <v>26</v>
      </c>
      <c r="I103" s="60">
        <v>4860000</v>
      </c>
      <c r="J103" s="63">
        <v>33</v>
      </c>
      <c r="K103" s="60">
        <v>91509</v>
      </c>
      <c r="L103" s="53">
        <v>156</v>
      </c>
      <c r="N103" s="84">
        <f t="shared" si="2"/>
        <v>0.64500000000000002</v>
      </c>
      <c r="O103" s="84">
        <f t="shared" si="3"/>
        <v>0.438</v>
      </c>
    </row>
    <row r="104" spans="1:15" hidden="1">
      <c r="A104" s="26">
        <v>540193</v>
      </c>
      <c r="B104" s="41" t="s">
        <v>1883</v>
      </c>
      <c r="C104" s="27" t="s">
        <v>1806</v>
      </c>
      <c r="D104" s="41" t="s">
        <v>1750</v>
      </c>
      <c r="E104" s="26">
        <v>7</v>
      </c>
      <c r="F104" s="60">
        <v>10910</v>
      </c>
      <c r="G104" s="63">
        <v>4</v>
      </c>
      <c r="H104" s="63">
        <v>9</v>
      </c>
      <c r="I104" s="60">
        <v>1791000</v>
      </c>
      <c r="J104" s="63">
        <v>32</v>
      </c>
      <c r="K104" s="60">
        <v>291671</v>
      </c>
      <c r="L104" s="53">
        <v>17</v>
      </c>
      <c r="N104" s="84">
        <f t="shared" si="2"/>
        <v>0.64</v>
      </c>
      <c r="O104" s="84">
        <f t="shared" si="3"/>
        <v>0.66900000000000004</v>
      </c>
    </row>
    <row r="105" spans="1:15" hidden="1">
      <c r="A105" s="26">
        <v>540250</v>
      </c>
      <c r="B105" s="41" t="s">
        <v>1937</v>
      </c>
      <c r="C105" s="27" t="s">
        <v>1860</v>
      </c>
      <c r="D105" s="41" t="s">
        <v>1750</v>
      </c>
      <c r="E105" s="26">
        <v>2</v>
      </c>
      <c r="F105" s="60">
        <v>2857</v>
      </c>
      <c r="G105" s="63">
        <v>2</v>
      </c>
      <c r="H105" s="63">
        <v>4</v>
      </c>
      <c r="I105" s="60">
        <v>264000</v>
      </c>
      <c r="J105" s="63">
        <v>31</v>
      </c>
      <c r="K105" s="60">
        <v>148008</v>
      </c>
      <c r="L105" s="53">
        <v>79</v>
      </c>
      <c r="N105" s="84">
        <f t="shared" si="2"/>
        <v>0.63500000000000001</v>
      </c>
      <c r="O105" s="84">
        <f t="shared" si="3"/>
        <v>0.54100000000000004</v>
      </c>
    </row>
    <row r="106" spans="1:15" hidden="1">
      <c r="A106" s="26">
        <v>540170</v>
      </c>
      <c r="B106" s="41" t="s">
        <v>1922</v>
      </c>
      <c r="C106" s="27" t="s">
        <v>1830</v>
      </c>
      <c r="D106" s="41" t="s">
        <v>1750</v>
      </c>
      <c r="E106" s="26">
        <v>1</v>
      </c>
      <c r="F106" s="60">
        <v>8910</v>
      </c>
      <c r="G106" s="63">
        <v>1</v>
      </c>
      <c r="H106" s="63">
        <v>9</v>
      </c>
      <c r="I106" s="60">
        <v>2836000</v>
      </c>
      <c r="J106" s="63">
        <v>30</v>
      </c>
      <c r="K106" s="60">
        <v>335859</v>
      </c>
      <c r="L106" s="53">
        <v>25</v>
      </c>
      <c r="N106" s="84">
        <f t="shared" si="2"/>
        <v>0.63</v>
      </c>
      <c r="O106" s="84">
        <f t="shared" si="3"/>
        <v>0.69399999999999995</v>
      </c>
    </row>
    <row r="107" spans="1:15" hidden="1">
      <c r="A107" s="26">
        <v>540287</v>
      </c>
      <c r="B107" s="41" t="s">
        <v>1980</v>
      </c>
      <c r="C107" s="27" t="s">
        <v>1851</v>
      </c>
      <c r="D107" s="41" t="s">
        <v>1750</v>
      </c>
      <c r="E107" s="26">
        <v>10</v>
      </c>
      <c r="F107" s="60">
        <v>14217</v>
      </c>
      <c r="G107" s="63">
        <v>4</v>
      </c>
      <c r="H107" s="63">
        <v>4</v>
      </c>
      <c r="I107" s="60">
        <v>861000</v>
      </c>
      <c r="J107" s="63">
        <v>26</v>
      </c>
      <c r="K107" s="60">
        <v>250258</v>
      </c>
      <c r="L107" s="53">
        <v>76</v>
      </c>
      <c r="N107" s="84">
        <f t="shared" si="2"/>
        <v>0.62</v>
      </c>
      <c r="O107" s="84">
        <f t="shared" si="3"/>
        <v>0.64</v>
      </c>
    </row>
    <row r="108" spans="1:15" hidden="1">
      <c r="A108" s="26">
        <v>540118</v>
      </c>
      <c r="B108" s="41" t="s">
        <v>2008</v>
      </c>
      <c r="C108" s="27" t="s">
        <v>1842</v>
      </c>
      <c r="D108" s="41" t="s">
        <v>1750</v>
      </c>
      <c r="E108" s="26">
        <v>1</v>
      </c>
      <c r="F108" s="60">
        <v>6055</v>
      </c>
      <c r="G108" s="63">
        <v>5</v>
      </c>
      <c r="H108" s="63">
        <v>7</v>
      </c>
      <c r="I108" s="60">
        <v>1664000</v>
      </c>
      <c r="J108" s="63">
        <v>26</v>
      </c>
      <c r="K108" s="60">
        <v>234925</v>
      </c>
      <c r="L108" s="53">
        <v>73</v>
      </c>
      <c r="N108" s="84">
        <f t="shared" si="2"/>
        <v>0.62</v>
      </c>
      <c r="O108" s="84">
        <f t="shared" si="3"/>
        <v>0.625</v>
      </c>
    </row>
    <row r="109" spans="1:15" hidden="1">
      <c r="A109" s="26">
        <v>540005</v>
      </c>
      <c r="B109" s="41" t="s">
        <v>1956</v>
      </c>
      <c r="C109" s="27" t="s">
        <v>1822</v>
      </c>
      <c r="D109" s="41" t="s">
        <v>1750</v>
      </c>
      <c r="E109" s="26">
        <v>9</v>
      </c>
      <c r="F109" s="60">
        <v>8862</v>
      </c>
      <c r="G109" s="63">
        <v>3</v>
      </c>
      <c r="H109" s="63">
        <v>5</v>
      </c>
      <c r="I109" s="60">
        <v>844000</v>
      </c>
      <c r="J109" s="63">
        <v>25</v>
      </c>
      <c r="K109" s="60">
        <v>397983</v>
      </c>
      <c r="L109" s="53">
        <v>130</v>
      </c>
      <c r="N109" s="84">
        <f t="shared" si="2"/>
        <v>0.6</v>
      </c>
      <c r="O109" s="84">
        <f t="shared" si="3"/>
        <v>0.71399999999999997</v>
      </c>
    </row>
    <row r="110" spans="1:15" hidden="1">
      <c r="A110" s="26">
        <v>540058</v>
      </c>
      <c r="B110" s="41" t="s">
        <v>1940</v>
      </c>
      <c r="C110" s="27" t="s">
        <v>1795</v>
      </c>
      <c r="D110" s="41" t="s">
        <v>1750</v>
      </c>
      <c r="E110" s="26">
        <v>6</v>
      </c>
      <c r="F110" s="60">
        <v>4858</v>
      </c>
      <c r="G110" s="63">
        <v>3</v>
      </c>
      <c r="H110" s="63">
        <v>3</v>
      </c>
      <c r="I110" s="60">
        <v>100000</v>
      </c>
      <c r="J110" s="63">
        <v>25</v>
      </c>
      <c r="K110" s="60">
        <v>173020</v>
      </c>
      <c r="L110" s="53">
        <v>49</v>
      </c>
      <c r="N110" s="84">
        <f t="shared" si="2"/>
        <v>0.6</v>
      </c>
      <c r="O110" s="84">
        <f t="shared" si="3"/>
        <v>0.56599999999999995</v>
      </c>
    </row>
    <row r="111" spans="1:15" hidden="1">
      <c r="A111" s="26">
        <v>540106</v>
      </c>
      <c r="B111" s="41" t="s">
        <v>2015</v>
      </c>
      <c r="C111" s="27" t="s">
        <v>1760</v>
      </c>
      <c r="D111" s="41" t="s">
        <v>1750</v>
      </c>
      <c r="E111" s="26">
        <v>6</v>
      </c>
      <c r="F111" s="60">
        <v>6773</v>
      </c>
      <c r="G111" s="63">
        <v>4</v>
      </c>
      <c r="H111" s="63">
        <v>5</v>
      </c>
      <c r="I111" s="60">
        <v>357000</v>
      </c>
      <c r="J111" s="63">
        <v>25</v>
      </c>
      <c r="K111" s="60">
        <v>121321</v>
      </c>
      <c r="L111" s="53">
        <v>48</v>
      </c>
      <c r="N111" s="84">
        <f t="shared" si="2"/>
        <v>0.6</v>
      </c>
      <c r="O111" s="84">
        <f t="shared" si="3"/>
        <v>0.502</v>
      </c>
    </row>
    <row r="112" spans="1:15" hidden="1">
      <c r="A112" s="26">
        <v>540117</v>
      </c>
      <c r="B112" s="41" t="s">
        <v>1995</v>
      </c>
      <c r="C112" s="27" t="s">
        <v>1842</v>
      </c>
      <c r="D112" s="41" t="s">
        <v>1750</v>
      </c>
      <c r="E112" s="26">
        <v>1</v>
      </c>
      <c r="F112" s="60">
        <v>5365</v>
      </c>
      <c r="G112" s="63">
        <v>5</v>
      </c>
      <c r="H112" s="63">
        <v>6</v>
      </c>
      <c r="I112" s="60">
        <v>1252000</v>
      </c>
      <c r="J112" s="63">
        <v>25</v>
      </c>
      <c r="K112" s="60">
        <v>107171</v>
      </c>
      <c r="L112" s="53">
        <v>278</v>
      </c>
      <c r="N112" s="84">
        <f t="shared" si="2"/>
        <v>0.6</v>
      </c>
      <c r="O112" s="84">
        <f t="shared" si="3"/>
        <v>0.47699999999999998</v>
      </c>
    </row>
    <row r="113" spans="1:15" hidden="1">
      <c r="A113" s="26">
        <v>540274</v>
      </c>
      <c r="B113" s="41" t="s">
        <v>1955</v>
      </c>
      <c r="C113" s="27" t="s">
        <v>1832</v>
      </c>
      <c r="D113" s="41" t="s">
        <v>1750</v>
      </c>
      <c r="E113" s="26">
        <v>6</v>
      </c>
      <c r="F113" s="60">
        <v>4453</v>
      </c>
      <c r="G113" s="63">
        <v>3</v>
      </c>
      <c r="H113" s="63">
        <v>6</v>
      </c>
      <c r="I113" s="60">
        <v>2080000</v>
      </c>
      <c r="J113" s="63">
        <v>24</v>
      </c>
      <c r="K113" s="60">
        <v>305930</v>
      </c>
      <c r="L113" s="53">
        <v>30</v>
      </c>
      <c r="N113" s="84">
        <f t="shared" si="2"/>
        <v>0.58599999999999997</v>
      </c>
      <c r="O113" s="84">
        <f t="shared" si="3"/>
        <v>0.68400000000000005</v>
      </c>
    </row>
    <row r="114" spans="1:15" hidden="1">
      <c r="A114" s="26">
        <v>540032</v>
      </c>
      <c r="B114" s="41" t="s">
        <v>1952</v>
      </c>
      <c r="C114" s="27" t="s">
        <v>1755</v>
      </c>
      <c r="D114" s="41" t="s">
        <v>1750</v>
      </c>
      <c r="E114" s="26">
        <v>4</v>
      </c>
      <c r="F114" s="60">
        <v>0</v>
      </c>
      <c r="G114" s="63">
        <v>0</v>
      </c>
      <c r="H114" s="63">
        <v>0</v>
      </c>
      <c r="I114" s="60">
        <v>0</v>
      </c>
      <c r="J114" s="63">
        <v>24</v>
      </c>
      <c r="K114" s="60">
        <v>203535</v>
      </c>
      <c r="L114" s="53">
        <v>39</v>
      </c>
      <c r="N114" s="84">
        <f t="shared" si="2"/>
        <v>0.58599999999999997</v>
      </c>
      <c r="O114" s="84">
        <f t="shared" si="3"/>
        <v>0.61</v>
      </c>
    </row>
    <row r="115" spans="1:15" hidden="1">
      <c r="A115" s="26">
        <v>540059</v>
      </c>
      <c r="B115" s="41" t="s">
        <v>1962</v>
      </c>
      <c r="C115" s="27" t="s">
        <v>1795</v>
      </c>
      <c r="D115" s="41" t="s">
        <v>1750</v>
      </c>
      <c r="E115" s="26">
        <v>6</v>
      </c>
      <c r="F115" s="60">
        <v>6697</v>
      </c>
      <c r="G115" s="63">
        <v>4</v>
      </c>
      <c r="H115" s="63">
        <v>5</v>
      </c>
      <c r="I115" s="60">
        <v>884000</v>
      </c>
      <c r="J115" s="63">
        <v>24</v>
      </c>
      <c r="K115" s="60">
        <v>132412</v>
      </c>
      <c r="L115" s="53">
        <v>69</v>
      </c>
      <c r="N115" s="84">
        <f t="shared" si="2"/>
        <v>0.58599999999999997</v>
      </c>
      <c r="O115" s="84">
        <f t="shared" si="3"/>
        <v>0.52200000000000002</v>
      </c>
    </row>
    <row r="116" spans="1:15" hidden="1">
      <c r="A116" s="26">
        <v>540013</v>
      </c>
      <c r="B116" s="41" t="s">
        <v>1960</v>
      </c>
      <c r="C116" s="27" t="s">
        <v>1752</v>
      </c>
      <c r="D116" s="41" t="s">
        <v>1750</v>
      </c>
      <c r="E116" s="26">
        <v>11</v>
      </c>
      <c r="F116" s="60">
        <v>7093</v>
      </c>
      <c r="G116" s="63">
        <v>7</v>
      </c>
      <c r="H116" s="63">
        <v>8</v>
      </c>
      <c r="I116" s="60">
        <v>799000</v>
      </c>
      <c r="J116" s="63">
        <v>23</v>
      </c>
      <c r="K116" s="60">
        <v>720205</v>
      </c>
      <c r="L116" s="53">
        <v>82</v>
      </c>
      <c r="N116" s="84">
        <f t="shared" si="2"/>
        <v>0.58099999999999996</v>
      </c>
      <c r="O116" s="84">
        <f t="shared" si="3"/>
        <v>0.76800000000000002</v>
      </c>
    </row>
    <row r="117" spans="1:15" hidden="1">
      <c r="A117" s="26">
        <v>540187</v>
      </c>
      <c r="B117" s="41" t="s">
        <v>1944</v>
      </c>
      <c r="C117" s="27" t="s">
        <v>1797</v>
      </c>
      <c r="D117" s="41" t="s">
        <v>1750</v>
      </c>
      <c r="E117" s="26">
        <v>1</v>
      </c>
      <c r="F117" s="60">
        <v>6034</v>
      </c>
      <c r="G117" s="63">
        <v>3</v>
      </c>
      <c r="H117" s="63">
        <v>8</v>
      </c>
      <c r="I117" s="60">
        <v>1378000</v>
      </c>
      <c r="J117" s="63">
        <v>22</v>
      </c>
      <c r="K117" s="60">
        <v>299330</v>
      </c>
      <c r="L117" s="53">
        <v>39</v>
      </c>
      <c r="N117" s="84">
        <f t="shared" si="2"/>
        <v>0.57099999999999995</v>
      </c>
      <c r="O117" s="84">
        <f t="shared" si="3"/>
        <v>0.67900000000000005</v>
      </c>
    </row>
    <row r="118" spans="1:15" hidden="1">
      <c r="A118" s="26">
        <v>540242</v>
      </c>
      <c r="B118" s="41" t="s">
        <v>1931</v>
      </c>
      <c r="C118" s="27" t="s">
        <v>1795</v>
      </c>
      <c r="D118" s="41" t="s">
        <v>1750</v>
      </c>
      <c r="E118" s="26">
        <v>6</v>
      </c>
      <c r="F118" s="60">
        <v>9077</v>
      </c>
      <c r="G118" s="63">
        <v>2</v>
      </c>
      <c r="H118" s="63">
        <v>8</v>
      </c>
      <c r="I118" s="60">
        <v>2284000</v>
      </c>
      <c r="J118" s="63">
        <v>22</v>
      </c>
      <c r="K118" s="60">
        <v>202524</v>
      </c>
      <c r="L118" s="53">
        <v>151</v>
      </c>
      <c r="N118" s="84">
        <f t="shared" si="2"/>
        <v>0.57099999999999995</v>
      </c>
      <c r="O118" s="84">
        <f t="shared" si="3"/>
        <v>0.60499999999999998</v>
      </c>
    </row>
    <row r="119" spans="1:15" hidden="1">
      <c r="A119" s="26">
        <v>540205</v>
      </c>
      <c r="B119" s="41" t="s">
        <v>1932</v>
      </c>
      <c r="C119" s="27" t="s">
        <v>1886</v>
      </c>
      <c r="D119" s="41" t="s">
        <v>1750</v>
      </c>
      <c r="E119" s="26">
        <v>4</v>
      </c>
      <c r="F119" s="60">
        <v>685</v>
      </c>
      <c r="G119" s="63">
        <v>0</v>
      </c>
      <c r="H119" s="63">
        <v>1</v>
      </c>
      <c r="I119" s="60">
        <v>350000</v>
      </c>
      <c r="J119" s="63">
        <v>21</v>
      </c>
      <c r="K119" s="60">
        <v>358381</v>
      </c>
      <c r="L119" s="53">
        <v>21</v>
      </c>
      <c r="N119" s="84">
        <f t="shared" si="2"/>
        <v>0.56100000000000005</v>
      </c>
      <c r="O119" s="84">
        <f t="shared" si="3"/>
        <v>0.69899999999999995</v>
      </c>
    </row>
    <row r="120" spans="1:15" hidden="1">
      <c r="A120" s="26">
        <v>540082</v>
      </c>
      <c r="B120" s="41" t="s">
        <v>1920</v>
      </c>
      <c r="C120" s="27" t="s">
        <v>1787</v>
      </c>
      <c r="D120" s="41" t="s">
        <v>1750</v>
      </c>
      <c r="E120" s="26">
        <v>3</v>
      </c>
      <c r="F120" s="60">
        <v>7056</v>
      </c>
      <c r="G120" s="63">
        <v>2</v>
      </c>
      <c r="H120" s="63">
        <v>5</v>
      </c>
      <c r="I120" s="60">
        <v>997000</v>
      </c>
      <c r="J120" s="63">
        <v>21</v>
      </c>
      <c r="K120" s="60">
        <v>147148</v>
      </c>
      <c r="L120" s="53">
        <v>43</v>
      </c>
      <c r="N120" s="84">
        <f t="shared" si="2"/>
        <v>0.56100000000000005</v>
      </c>
      <c r="O120" s="84">
        <f t="shared" si="3"/>
        <v>0.53600000000000003</v>
      </c>
    </row>
    <row r="121" spans="1:15" hidden="1">
      <c r="A121" s="26">
        <v>540285</v>
      </c>
      <c r="B121" s="41" t="s">
        <v>1921</v>
      </c>
      <c r="C121" s="27" t="s">
        <v>1763</v>
      </c>
      <c r="D121" s="41" t="s">
        <v>1750</v>
      </c>
      <c r="E121" s="26">
        <v>1</v>
      </c>
      <c r="F121" s="60">
        <v>0</v>
      </c>
      <c r="G121" s="63">
        <v>0</v>
      </c>
      <c r="H121" s="63">
        <v>0</v>
      </c>
      <c r="I121" s="60">
        <v>0</v>
      </c>
      <c r="J121" s="63">
        <v>20</v>
      </c>
      <c r="K121" s="60">
        <v>129914</v>
      </c>
      <c r="L121" s="53">
        <v>2</v>
      </c>
      <c r="N121" s="84">
        <f t="shared" si="2"/>
        <v>0.54600000000000004</v>
      </c>
      <c r="O121" s="84">
        <f t="shared" si="3"/>
        <v>0.51700000000000002</v>
      </c>
    </row>
    <row r="122" spans="1:15" hidden="1">
      <c r="A122" s="26">
        <v>540182</v>
      </c>
      <c r="B122" s="41" t="s">
        <v>1998</v>
      </c>
      <c r="C122" s="27" t="s">
        <v>1943</v>
      </c>
      <c r="D122" s="41" t="s">
        <v>1750</v>
      </c>
      <c r="E122" s="24">
        <v>5</v>
      </c>
      <c r="F122" s="60">
        <v>14893</v>
      </c>
      <c r="G122" s="63">
        <v>3</v>
      </c>
      <c r="H122" s="63">
        <v>11</v>
      </c>
      <c r="I122" s="60">
        <v>1335000</v>
      </c>
      <c r="J122" s="63">
        <v>20</v>
      </c>
      <c r="K122" s="60">
        <v>124484</v>
      </c>
      <c r="L122" s="53">
        <v>33</v>
      </c>
      <c r="N122" s="84">
        <f t="shared" si="2"/>
        <v>0.54600000000000004</v>
      </c>
      <c r="O122" s="84">
        <f t="shared" si="3"/>
        <v>0.51200000000000001</v>
      </c>
    </row>
    <row r="123" spans="1:15" hidden="1">
      <c r="A123" s="26">
        <v>540068</v>
      </c>
      <c r="B123" s="41" t="s">
        <v>1963</v>
      </c>
      <c r="C123" s="27" t="s">
        <v>1758</v>
      </c>
      <c r="D123" s="41" t="s">
        <v>1750</v>
      </c>
      <c r="E123" s="26">
        <v>9</v>
      </c>
      <c r="F123" s="60">
        <v>9489</v>
      </c>
      <c r="G123" s="63">
        <v>13</v>
      </c>
      <c r="H123" s="63">
        <v>16</v>
      </c>
      <c r="I123" s="60">
        <v>2416000</v>
      </c>
      <c r="J123" s="63">
        <v>20</v>
      </c>
      <c r="K123" s="60">
        <v>60078</v>
      </c>
      <c r="L123" s="53">
        <v>80</v>
      </c>
      <c r="N123" s="84">
        <f t="shared" si="2"/>
        <v>0.54600000000000004</v>
      </c>
      <c r="O123" s="84">
        <f t="shared" si="3"/>
        <v>0.35399999999999998</v>
      </c>
    </row>
    <row r="124" spans="1:15" hidden="1">
      <c r="A124" s="26">
        <v>540122</v>
      </c>
      <c r="B124" s="41" t="s">
        <v>2055</v>
      </c>
      <c r="C124" s="27" t="s">
        <v>1842</v>
      </c>
      <c r="D124" s="41" t="s">
        <v>1750</v>
      </c>
      <c r="E124" s="26">
        <v>1</v>
      </c>
      <c r="F124" s="60">
        <v>4664</v>
      </c>
      <c r="G124" s="63">
        <v>0</v>
      </c>
      <c r="H124" s="63">
        <v>1</v>
      </c>
      <c r="I124" s="60">
        <v>1000000</v>
      </c>
      <c r="J124" s="63">
        <v>19</v>
      </c>
      <c r="K124" s="60">
        <v>23021</v>
      </c>
      <c r="L124" s="53">
        <v>143</v>
      </c>
      <c r="N124" s="84">
        <f t="shared" si="2"/>
        <v>0.54100000000000004</v>
      </c>
      <c r="O124" s="84">
        <f t="shared" si="3"/>
        <v>0.22600000000000001</v>
      </c>
    </row>
    <row r="125" spans="1:15" hidden="1">
      <c r="A125" s="26">
        <v>540190</v>
      </c>
      <c r="B125" s="41" t="s">
        <v>2085</v>
      </c>
      <c r="C125" s="27" t="s">
        <v>1959</v>
      </c>
      <c r="D125" s="41" t="s">
        <v>1750</v>
      </c>
      <c r="E125" s="26">
        <v>6</v>
      </c>
      <c r="F125" s="60">
        <v>21618</v>
      </c>
      <c r="G125" s="63">
        <v>11</v>
      </c>
      <c r="H125" s="63">
        <v>14</v>
      </c>
      <c r="I125" s="60">
        <v>2308000</v>
      </c>
      <c r="J125" s="63">
        <v>18</v>
      </c>
      <c r="K125" s="60">
        <v>67163</v>
      </c>
      <c r="L125" s="53">
        <v>153</v>
      </c>
      <c r="N125" s="84">
        <f t="shared" si="2"/>
        <v>0.53200000000000003</v>
      </c>
      <c r="O125" s="84">
        <f t="shared" si="3"/>
        <v>0.379</v>
      </c>
    </row>
    <row r="126" spans="1:15" hidden="1">
      <c r="A126" s="26">
        <v>540174</v>
      </c>
      <c r="B126" s="41" t="s">
        <v>1984</v>
      </c>
      <c r="C126" s="27" t="s">
        <v>1830</v>
      </c>
      <c r="D126" s="41" t="s">
        <v>1750</v>
      </c>
      <c r="E126" s="26">
        <v>1</v>
      </c>
      <c r="F126" s="60">
        <v>4096</v>
      </c>
      <c r="G126" s="63">
        <v>2</v>
      </c>
      <c r="H126" s="63">
        <v>5</v>
      </c>
      <c r="I126" s="60">
        <v>1837000</v>
      </c>
      <c r="J126" s="63">
        <v>18</v>
      </c>
      <c r="K126" s="60">
        <v>52933</v>
      </c>
      <c r="L126" s="53">
        <v>13</v>
      </c>
      <c r="N126" s="84">
        <f t="shared" si="2"/>
        <v>0.53200000000000003</v>
      </c>
      <c r="O126" s="84">
        <f t="shared" si="3"/>
        <v>0.33</v>
      </c>
    </row>
    <row r="127" spans="1:15" hidden="1">
      <c r="A127" s="26">
        <v>540044</v>
      </c>
      <c r="B127" s="41" t="s">
        <v>1939</v>
      </c>
      <c r="C127" s="27" t="s">
        <v>1834</v>
      </c>
      <c r="D127" s="41" t="s">
        <v>1750</v>
      </c>
      <c r="E127" s="26">
        <v>4</v>
      </c>
      <c r="F127" s="60">
        <v>2492</v>
      </c>
      <c r="G127" s="63">
        <v>0</v>
      </c>
      <c r="H127" s="63">
        <v>3</v>
      </c>
      <c r="I127" s="60">
        <v>973000</v>
      </c>
      <c r="J127" s="63">
        <v>17</v>
      </c>
      <c r="K127" s="60">
        <v>495582</v>
      </c>
      <c r="L127" s="53">
        <v>56</v>
      </c>
      <c r="N127" s="84">
        <f t="shared" si="2"/>
        <v>0.502</v>
      </c>
      <c r="O127" s="84">
        <f t="shared" si="3"/>
        <v>0.73799999999999999</v>
      </c>
    </row>
    <row r="128" spans="1:15" hidden="1">
      <c r="A128" s="26">
        <v>540167</v>
      </c>
      <c r="B128" s="41" t="s">
        <v>1948</v>
      </c>
      <c r="C128" s="27" t="s">
        <v>1810</v>
      </c>
      <c r="D128" s="41" t="s">
        <v>1750</v>
      </c>
      <c r="E128" s="26">
        <v>3</v>
      </c>
      <c r="F128" s="60">
        <v>3868</v>
      </c>
      <c r="G128" s="63">
        <v>1</v>
      </c>
      <c r="H128" s="63">
        <v>6</v>
      </c>
      <c r="I128" s="60">
        <v>1705000</v>
      </c>
      <c r="J128" s="63">
        <v>17</v>
      </c>
      <c r="K128" s="60">
        <v>409381</v>
      </c>
      <c r="L128" s="53">
        <v>41</v>
      </c>
      <c r="N128" s="84">
        <f t="shared" si="2"/>
        <v>0.502</v>
      </c>
      <c r="O128" s="84">
        <f t="shared" si="3"/>
        <v>0.72399999999999998</v>
      </c>
    </row>
    <row r="129" spans="1:15" hidden="1">
      <c r="A129" s="26">
        <v>540101</v>
      </c>
      <c r="B129" s="41" t="s">
        <v>1971</v>
      </c>
      <c r="C129" s="27" t="s">
        <v>1760</v>
      </c>
      <c r="D129" s="41" t="s">
        <v>1750</v>
      </c>
      <c r="E129" s="26">
        <v>6</v>
      </c>
      <c r="F129" s="60">
        <v>3499</v>
      </c>
      <c r="G129" s="63">
        <v>2</v>
      </c>
      <c r="H129" s="63">
        <v>2</v>
      </c>
      <c r="I129" s="60">
        <v>198000</v>
      </c>
      <c r="J129" s="63">
        <v>17</v>
      </c>
      <c r="K129" s="60">
        <v>166418</v>
      </c>
      <c r="L129" s="53">
        <v>51</v>
      </c>
      <c r="N129" s="84">
        <f t="shared" si="2"/>
        <v>0.502</v>
      </c>
      <c r="O129" s="84">
        <f t="shared" si="3"/>
        <v>0.56100000000000005</v>
      </c>
    </row>
    <row r="130" spans="1:15" hidden="1">
      <c r="A130" s="26">
        <v>540197</v>
      </c>
      <c r="B130" s="41" t="s">
        <v>1986</v>
      </c>
      <c r="C130" s="27" t="s">
        <v>1987</v>
      </c>
      <c r="D130" s="41" t="s">
        <v>1750</v>
      </c>
      <c r="E130" s="26">
        <v>5</v>
      </c>
      <c r="F130" s="60">
        <v>6507</v>
      </c>
      <c r="G130" s="63">
        <v>6</v>
      </c>
      <c r="H130" s="63">
        <v>6</v>
      </c>
      <c r="I130" s="60">
        <v>508000</v>
      </c>
      <c r="J130" s="63">
        <v>17</v>
      </c>
      <c r="K130" s="60">
        <v>83063</v>
      </c>
      <c r="L130" s="53">
        <v>92</v>
      </c>
      <c r="N130" s="84">
        <f t="shared" si="2"/>
        <v>0.502</v>
      </c>
      <c r="O130" s="84">
        <f t="shared" si="3"/>
        <v>0.40799999999999997</v>
      </c>
    </row>
    <row r="131" spans="1:15" hidden="1">
      <c r="A131" s="26">
        <v>545537</v>
      </c>
      <c r="B131" s="41" t="s">
        <v>1993</v>
      </c>
      <c r="C131" s="27" t="s">
        <v>1784</v>
      </c>
      <c r="D131" s="41" t="s">
        <v>1750</v>
      </c>
      <c r="E131" s="26">
        <v>2</v>
      </c>
      <c r="F131" s="60">
        <v>22407</v>
      </c>
      <c r="G131" s="63">
        <v>12</v>
      </c>
      <c r="H131" s="63">
        <v>14</v>
      </c>
      <c r="I131" s="60">
        <v>1647000</v>
      </c>
      <c r="J131" s="63">
        <v>17</v>
      </c>
      <c r="K131" s="60">
        <v>34429</v>
      </c>
      <c r="L131" s="53">
        <v>164</v>
      </c>
      <c r="N131" s="84">
        <f t="shared" si="2"/>
        <v>0.502</v>
      </c>
      <c r="O131" s="84">
        <f t="shared" si="3"/>
        <v>0.28000000000000003</v>
      </c>
    </row>
    <row r="132" spans="1:15" hidden="1">
      <c r="A132" s="26">
        <v>540168</v>
      </c>
      <c r="B132" s="41" t="s">
        <v>1983</v>
      </c>
      <c r="C132" s="27" t="s">
        <v>1810</v>
      </c>
      <c r="D132" s="41" t="s">
        <v>1750</v>
      </c>
      <c r="E132" s="26">
        <v>3</v>
      </c>
      <c r="F132" s="60">
        <v>10049</v>
      </c>
      <c r="G132" s="63">
        <v>5</v>
      </c>
      <c r="H132" s="63">
        <v>9</v>
      </c>
      <c r="I132" s="60">
        <v>1532000</v>
      </c>
      <c r="J132" s="63">
        <v>17</v>
      </c>
      <c r="K132" s="60">
        <v>28752</v>
      </c>
      <c r="L132" s="53">
        <v>70</v>
      </c>
      <c r="N132" s="84">
        <f t="shared" si="2"/>
        <v>0.502</v>
      </c>
      <c r="O132" s="84">
        <f t="shared" si="3"/>
        <v>0.26100000000000001</v>
      </c>
    </row>
    <row r="133" spans="1:15" hidden="1">
      <c r="A133" s="26">
        <v>540232</v>
      </c>
      <c r="B133" s="41" t="s">
        <v>1988</v>
      </c>
      <c r="C133" s="27" t="s">
        <v>1826</v>
      </c>
      <c r="D133" s="41" t="s">
        <v>1750</v>
      </c>
      <c r="E133" s="26">
        <v>2</v>
      </c>
      <c r="F133" s="60">
        <v>5085</v>
      </c>
      <c r="G133" s="63">
        <v>5</v>
      </c>
      <c r="H133" s="63">
        <v>6</v>
      </c>
      <c r="I133" s="60">
        <v>708000</v>
      </c>
      <c r="J133" s="63">
        <v>16</v>
      </c>
      <c r="K133" s="60">
        <v>118659</v>
      </c>
      <c r="L133" s="53">
        <v>86</v>
      </c>
      <c r="N133" s="84">
        <f t="shared" si="2"/>
        <v>0.49199999999999999</v>
      </c>
      <c r="O133" s="84">
        <f t="shared" si="3"/>
        <v>0.497</v>
      </c>
    </row>
    <row r="134" spans="1:15" hidden="1">
      <c r="A134" s="26">
        <v>540025</v>
      </c>
      <c r="B134" s="41" t="s">
        <v>1966</v>
      </c>
      <c r="C134" s="27" t="s">
        <v>1951</v>
      </c>
      <c r="D134" s="41" t="s">
        <v>1750</v>
      </c>
      <c r="E134" s="24">
        <v>6</v>
      </c>
      <c r="F134" s="60">
        <v>0</v>
      </c>
      <c r="G134" s="63">
        <v>0</v>
      </c>
      <c r="H134" s="63">
        <v>0</v>
      </c>
      <c r="I134" s="60">
        <v>0</v>
      </c>
      <c r="J134" s="63">
        <v>16</v>
      </c>
      <c r="K134" s="60">
        <v>110421</v>
      </c>
      <c r="L134" s="53">
        <v>20</v>
      </c>
      <c r="N134" s="84">
        <f t="shared" ref="N134:N197" si="4">IFERROR(_xlfn.PERCENTRANK.INC(J$6:J$234,J134),"-9999")</f>
        <v>0.49199999999999999</v>
      </c>
      <c r="O134" s="84">
        <f t="shared" ref="O134:O197" si="5">IFERROR(_xlfn.PERCENTRANK.INC(K$6:K$234,K134),"-9999")</f>
        <v>0.48199999999999998</v>
      </c>
    </row>
    <row r="135" spans="1:15" hidden="1">
      <c r="A135" s="26">
        <v>540231</v>
      </c>
      <c r="B135" s="41" t="s">
        <v>2013</v>
      </c>
      <c r="C135" s="27" t="s">
        <v>1826</v>
      </c>
      <c r="D135" s="41" t="s">
        <v>1750</v>
      </c>
      <c r="E135" s="26">
        <v>2</v>
      </c>
      <c r="F135" s="60">
        <v>27694</v>
      </c>
      <c r="G135" s="63">
        <v>14</v>
      </c>
      <c r="H135" s="63">
        <v>16</v>
      </c>
      <c r="I135" s="60">
        <v>2736000</v>
      </c>
      <c r="J135" s="63">
        <v>15</v>
      </c>
      <c r="K135" s="60">
        <v>205981</v>
      </c>
      <c r="L135" s="53">
        <v>217</v>
      </c>
      <c r="N135" s="84">
        <f t="shared" si="4"/>
        <v>0.47699999999999998</v>
      </c>
      <c r="O135" s="84">
        <f t="shared" si="5"/>
        <v>0.61499999999999999</v>
      </c>
    </row>
    <row r="136" spans="1:15" hidden="1">
      <c r="A136" s="26">
        <v>540238</v>
      </c>
      <c r="B136" s="41" t="s">
        <v>1949</v>
      </c>
      <c r="C136" s="27" t="s">
        <v>1844</v>
      </c>
      <c r="D136" s="41" t="s">
        <v>1750</v>
      </c>
      <c r="E136" s="26">
        <v>3</v>
      </c>
      <c r="F136" s="60">
        <v>7911</v>
      </c>
      <c r="G136" s="63">
        <v>7</v>
      </c>
      <c r="H136" s="63">
        <v>7</v>
      </c>
      <c r="I136" s="60">
        <v>800000</v>
      </c>
      <c r="J136" s="63">
        <v>15</v>
      </c>
      <c r="K136" s="60">
        <v>83575</v>
      </c>
      <c r="L136" s="53">
        <v>77</v>
      </c>
      <c r="N136" s="84">
        <f t="shared" si="4"/>
        <v>0.47699999999999998</v>
      </c>
      <c r="O136" s="84">
        <f t="shared" si="5"/>
        <v>0.41299999999999998</v>
      </c>
    </row>
    <row r="137" spans="1:15" hidden="1">
      <c r="A137" s="26">
        <v>540179</v>
      </c>
      <c r="B137" s="41" t="s">
        <v>1985</v>
      </c>
      <c r="C137" s="27" t="s">
        <v>1943</v>
      </c>
      <c r="D137" s="41" t="s">
        <v>1750</v>
      </c>
      <c r="E137" s="26">
        <v>5</v>
      </c>
      <c r="F137" s="60">
        <v>771</v>
      </c>
      <c r="G137" s="63">
        <v>1</v>
      </c>
      <c r="H137" s="63">
        <v>2</v>
      </c>
      <c r="I137" s="60">
        <v>92000</v>
      </c>
      <c r="J137" s="63">
        <v>15</v>
      </c>
      <c r="K137" s="60">
        <v>59018</v>
      </c>
      <c r="L137" s="53">
        <v>43</v>
      </c>
      <c r="N137" s="84">
        <f t="shared" si="4"/>
        <v>0.47699999999999998</v>
      </c>
      <c r="O137" s="84">
        <f t="shared" si="5"/>
        <v>0.34899999999999998</v>
      </c>
    </row>
    <row r="138" spans="1:15" hidden="1">
      <c r="A138" s="26">
        <v>540267</v>
      </c>
      <c r="B138" s="41" t="s">
        <v>1965</v>
      </c>
      <c r="C138" s="27" t="s">
        <v>1803</v>
      </c>
      <c r="D138" s="41" t="s">
        <v>1750</v>
      </c>
      <c r="E138" s="26">
        <v>7</v>
      </c>
      <c r="F138" s="60">
        <v>875</v>
      </c>
      <c r="G138" s="63">
        <v>1</v>
      </c>
      <c r="H138" s="63">
        <v>2</v>
      </c>
      <c r="I138" s="60">
        <v>239000</v>
      </c>
      <c r="J138" s="63">
        <v>14</v>
      </c>
      <c r="K138" s="60">
        <v>135418</v>
      </c>
      <c r="L138" s="53">
        <v>30</v>
      </c>
      <c r="N138" s="84">
        <f t="shared" si="4"/>
        <v>0.46700000000000003</v>
      </c>
      <c r="O138" s="84">
        <f t="shared" si="5"/>
        <v>0.52700000000000002</v>
      </c>
    </row>
    <row r="139" spans="1:15" hidden="1">
      <c r="A139" s="26">
        <v>540272</v>
      </c>
      <c r="B139" s="41" t="s">
        <v>1975</v>
      </c>
      <c r="C139" s="27" t="s">
        <v>1832</v>
      </c>
      <c r="D139" s="41" t="s">
        <v>1750</v>
      </c>
      <c r="E139" s="26">
        <v>6</v>
      </c>
      <c r="F139" s="60">
        <v>8857</v>
      </c>
      <c r="G139" s="63">
        <v>3</v>
      </c>
      <c r="H139" s="63">
        <v>4</v>
      </c>
      <c r="I139" s="60">
        <v>1319000</v>
      </c>
      <c r="J139" s="63">
        <v>14</v>
      </c>
      <c r="K139" s="60">
        <v>54650</v>
      </c>
      <c r="L139" s="53">
        <v>29</v>
      </c>
      <c r="N139" s="84">
        <f t="shared" si="4"/>
        <v>0.46700000000000003</v>
      </c>
      <c r="O139" s="84">
        <f t="shared" si="5"/>
        <v>0.33900000000000002</v>
      </c>
    </row>
    <row r="140" spans="1:15" hidden="1">
      <c r="A140" s="26">
        <v>540017</v>
      </c>
      <c r="B140" s="41" t="s">
        <v>2021</v>
      </c>
      <c r="C140" s="27" t="s">
        <v>1828</v>
      </c>
      <c r="D140" s="41" t="s">
        <v>1750</v>
      </c>
      <c r="E140" s="26">
        <v>2</v>
      </c>
      <c r="F140" s="60">
        <v>13215</v>
      </c>
      <c r="G140" s="63">
        <v>4</v>
      </c>
      <c r="H140" s="63">
        <v>12</v>
      </c>
      <c r="I140" s="60">
        <v>3515000</v>
      </c>
      <c r="J140" s="63">
        <v>13</v>
      </c>
      <c r="K140" s="60">
        <v>65340</v>
      </c>
      <c r="L140" s="53">
        <v>43</v>
      </c>
      <c r="N140" s="84">
        <f t="shared" si="4"/>
        <v>0.46300000000000002</v>
      </c>
      <c r="O140" s="84">
        <f t="shared" si="5"/>
        <v>0.36399999999999999</v>
      </c>
    </row>
    <row r="141" spans="1:15" hidden="1">
      <c r="A141" s="26">
        <v>540256</v>
      </c>
      <c r="B141" s="41" t="s">
        <v>1989</v>
      </c>
      <c r="C141" s="27" t="s">
        <v>1824</v>
      </c>
      <c r="D141" s="41" t="s">
        <v>1750</v>
      </c>
      <c r="E141" s="26">
        <v>10</v>
      </c>
      <c r="F141" s="60">
        <v>4450</v>
      </c>
      <c r="G141" s="63">
        <v>5</v>
      </c>
      <c r="H141" s="63">
        <v>5</v>
      </c>
      <c r="I141" s="60">
        <v>258000</v>
      </c>
      <c r="J141" s="63">
        <v>12</v>
      </c>
      <c r="K141" s="60">
        <v>237994</v>
      </c>
      <c r="L141" s="53">
        <v>76</v>
      </c>
      <c r="N141" s="84">
        <f t="shared" si="4"/>
        <v>0.438</v>
      </c>
      <c r="O141" s="84">
        <f t="shared" si="5"/>
        <v>0.63</v>
      </c>
    </row>
    <row r="142" spans="1:15" hidden="1">
      <c r="A142" s="26">
        <v>540046</v>
      </c>
      <c r="B142" s="41" t="s">
        <v>1953</v>
      </c>
      <c r="C142" s="27" t="s">
        <v>1815</v>
      </c>
      <c r="D142" s="41" t="s">
        <v>1750</v>
      </c>
      <c r="E142" s="26">
        <v>8</v>
      </c>
      <c r="F142" s="60">
        <v>1585</v>
      </c>
      <c r="G142" s="63">
        <v>2</v>
      </c>
      <c r="H142" s="63">
        <v>2</v>
      </c>
      <c r="I142" s="60">
        <v>691000</v>
      </c>
      <c r="J142" s="63">
        <v>12</v>
      </c>
      <c r="K142" s="60">
        <v>220054</v>
      </c>
      <c r="L142" s="53">
        <v>38</v>
      </c>
      <c r="N142" s="84">
        <f t="shared" si="4"/>
        <v>0.438</v>
      </c>
      <c r="O142" s="84">
        <f t="shared" si="5"/>
        <v>0.62</v>
      </c>
    </row>
    <row r="143" spans="1:15" hidden="1">
      <c r="A143" s="26">
        <v>540212</v>
      </c>
      <c r="B143" s="41" t="s">
        <v>2095</v>
      </c>
      <c r="C143" s="27" t="s">
        <v>1899</v>
      </c>
      <c r="D143" s="41" t="s">
        <v>1750</v>
      </c>
      <c r="E143" s="26">
        <v>5</v>
      </c>
      <c r="F143" s="60">
        <v>8059</v>
      </c>
      <c r="G143" s="63">
        <v>6</v>
      </c>
      <c r="H143" s="63">
        <v>11</v>
      </c>
      <c r="I143" s="60">
        <v>1560000</v>
      </c>
      <c r="J143" s="63">
        <v>12</v>
      </c>
      <c r="K143" s="60">
        <v>144902</v>
      </c>
      <c r="L143" s="53">
        <v>66</v>
      </c>
      <c r="N143" s="84">
        <f t="shared" si="4"/>
        <v>0.438</v>
      </c>
      <c r="O143" s="84">
        <f t="shared" si="5"/>
        <v>0.53200000000000003</v>
      </c>
    </row>
    <row r="144" spans="1:15" hidden="1">
      <c r="A144" s="26">
        <v>540127</v>
      </c>
      <c r="B144" s="41" t="s">
        <v>1973</v>
      </c>
      <c r="C144" s="27" t="s">
        <v>1763</v>
      </c>
      <c r="D144" s="41" t="s">
        <v>1750</v>
      </c>
      <c r="E144" s="26">
        <v>1</v>
      </c>
      <c r="F144" s="60">
        <v>474</v>
      </c>
      <c r="G144" s="63">
        <v>0</v>
      </c>
      <c r="H144" s="63">
        <v>1</v>
      </c>
      <c r="I144" s="60">
        <v>28000</v>
      </c>
      <c r="J144" s="63">
        <v>12</v>
      </c>
      <c r="K144" s="60">
        <v>73029</v>
      </c>
      <c r="L144" s="53">
        <v>27</v>
      </c>
      <c r="N144" s="84">
        <f t="shared" si="4"/>
        <v>0.438</v>
      </c>
      <c r="O144" s="84">
        <f t="shared" si="5"/>
        <v>0.39400000000000002</v>
      </c>
    </row>
    <row r="145" spans="1:15" hidden="1">
      <c r="A145" s="26">
        <v>545539</v>
      </c>
      <c r="B145" s="41" t="s">
        <v>1979</v>
      </c>
      <c r="C145" s="27" t="s">
        <v>1784</v>
      </c>
      <c r="D145" s="41" t="s">
        <v>1750</v>
      </c>
      <c r="E145" s="26">
        <v>2</v>
      </c>
      <c r="F145" s="60">
        <v>496</v>
      </c>
      <c r="G145" s="63">
        <v>0</v>
      </c>
      <c r="H145" s="63">
        <v>1</v>
      </c>
      <c r="I145" s="60">
        <v>126000</v>
      </c>
      <c r="J145" s="63">
        <v>12</v>
      </c>
      <c r="K145" s="60">
        <v>28749</v>
      </c>
      <c r="L145" s="53">
        <v>18</v>
      </c>
      <c r="N145" s="84">
        <f t="shared" si="4"/>
        <v>0.438</v>
      </c>
      <c r="O145" s="84">
        <f t="shared" si="5"/>
        <v>0.25600000000000001</v>
      </c>
    </row>
    <row r="146" spans="1:15" hidden="1">
      <c r="A146" s="26">
        <v>540067</v>
      </c>
      <c r="B146" s="41" t="s">
        <v>2005</v>
      </c>
      <c r="C146" s="27" t="s">
        <v>1758</v>
      </c>
      <c r="D146" s="41" t="s">
        <v>1750</v>
      </c>
      <c r="E146" s="26">
        <v>9</v>
      </c>
      <c r="F146" s="60">
        <v>5014</v>
      </c>
      <c r="G146" s="63">
        <v>1</v>
      </c>
      <c r="H146" s="63">
        <v>3</v>
      </c>
      <c r="I146" s="60">
        <v>685000</v>
      </c>
      <c r="J146" s="63">
        <v>11</v>
      </c>
      <c r="K146" s="60">
        <v>703420</v>
      </c>
      <c r="L146" s="53">
        <v>31</v>
      </c>
      <c r="N146" s="84">
        <f t="shared" si="4"/>
        <v>0.40799999999999997</v>
      </c>
      <c r="O146" s="84">
        <f t="shared" si="5"/>
        <v>0.76300000000000001</v>
      </c>
    </row>
    <row r="147" spans="1:15" hidden="1">
      <c r="A147" s="26">
        <v>540023</v>
      </c>
      <c r="B147" s="41" t="s">
        <v>2022</v>
      </c>
      <c r="C147" s="27" t="s">
        <v>1930</v>
      </c>
      <c r="D147" s="41" t="s">
        <v>1750</v>
      </c>
      <c r="E147" s="26">
        <v>3</v>
      </c>
      <c r="F147" s="60">
        <v>20646</v>
      </c>
      <c r="G147" s="63">
        <v>3</v>
      </c>
      <c r="H147" s="63">
        <v>4</v>
      </c>
      <c r="I147" s="60">
        <v>2272000</v>
      </c>
      <c r="J147" s="63">
        <v>11</v>
      </c>
      <c r="K147" s="60">
        <v>178478</v>
      </c>
      <c r="L147" s="53">
        <v>57</v>
      </c>
      <c r="N147" s="84">
        <f t="shared" si="4"/>
        <v>0.40799999999999997</v>
      </c>
      <c r="O147" s="84">
        <f t="shared" si="5"/>
        <v>0.57599999999999996</v>
      </c>
    </row>
    <row r="148" spans="1:15" hidden="1">
      <c r="A148" s="26">
        <v>540253</v>
      </c>
      <c r="B148" s="41" t="s">
        <v>1997</v>
      </c>
      <c r="C148" s="27" t="s">
        <v>1947</v>
      </c>
      <c r="D148" s="41" t="s">
        <v>1750</v>
      </c>
      <c r="E148" s="26">
        <v>5</v>
      </c>
      <c r="F148" s="60">
        <v>0</v>
      </c>
      <c r="G148" s="63">
        <v>0</v>
      </c>
      <c r="H148" s="63">
        <v>0</v>
      </c>
      <c r="I148" s="60">
        <v>0</v>
      </c>
      <c r="J148" s="63">
        <v>11</v>
      </c>
      <c r="K148" s="60">
        <v>114049</v>
      </c>
      <c r="L148" s="53">
        <v>17</v>
      </c>
      <c r="N148" s="84">
        <f t="shared" si="4"/>
        <v>0.40799999999999997</v>
      </c>
      <c r="O148" s="84">
        <f t="shared" si="5"/>
        <v>0.49199999999999999</v>
      </c>
    </row>
    <row r="149" spans="1:15" hidden="1">
      <c r="A149" s="26">
        <v>540071</v>
      </c>
      <c r="B149" s="41" t="s">
        <v>2039</v>
      </c>
      <c r="C149" s="27" t="s">
        <v>1787</v>
      </c>
      <c r="D149" s="41" t="s">
        <v>1750</v>
      </c>
      <c r="E149" s="26">
        <v>3</v>
      </c>
      <c r="F149" s="60">
        <v>17009</v>
      </c>
      <c r="G149" s="63">
        <v>7</v>
      </c>
      <c r="H149" s="63">
        <v>11</v>
      </c>
      <c r="I149" s="60">
        <v>1870000</v>
      </c>
      <c r="J149" s="63">
        <v>11</v>
      </c>
      <c r="K149" s="60">
        <v>102512</v>
      </c>
      <c r="L149" s="53">
        <v>136</v>
      </c>
      <c r="N149" s="84">
        <f t="shared" si="4"/>
        <v>0.40799999999999997</v>
      </c>
      <c r="O149" s="84">
        <f t="shared" si="5"/>
        <v>0.46700000000000003</v>
      </c>
    </row>
    <row r="150" spans="1:15" hidden="1">
      <c r="A150" s="26">
        <v>540249</v>
      </c>
      <c r="B150" s="41" t="s">
        <v>1972</v>
      </c>
      <c r="C150" s="27" t="s">
        <v>1860</v>
      </c>
      <c r="D150" s="41" t="s">
        <v>1750</v>
      </c>
      <c r="E150" s="26">
        <v>2</v>
      </c>
      <c r="F150" s="60">
        <v>7885</v>
      </c>
      <c r="G150" s="63">
        <v>6</v>
      </c>
      <c r="H150" s="63">
        <v>12</v>
      </c>
      <c r="I150" s="60">
        <v>1951000</v>
      </c>
      <c r="J150" s="63">
        <v>11</v>
      </c>
      <c r="K150" s="60">
        <v>100400</v>
      </c>
      <c r="L150" s="53">
        <v>81</v>
      </c>
      <c r="N150" s="84">
        <f t="shared" si="4"/>
        <v>0.40799999999999997</v>
      </c>
      <c r="O150" s="84">
        <f t="shared" si="5"/>
        <v>0.46300000000000002</v>
      </c>
    </row>
    <row r="151" spans="1:15" hidden="1">
      <c r="A151" s="26">
        <v>540115</v>
      </c>
      <c r="B151" s="41" t="s">
        <v>2007</v>
      </c>
      <c r="C151" s="27" t="s">
        <v>1842</v>
      </c>
      <c r="D151" s="41" t="s">
        <v>1750</v>
      </c>
      <c r="E151" s="26">
        <v>1</v>
      </c>
      <c r="F151" s="60">
        <v>1122</v>
      </c>
      <c r="G151" s="63">
        <v>0</v>
      </c>
      <c r="H151" s="63">
        <v>1</v>
      </c>
      <c r="I151" s="60">
        <v>60000</v>
      </c>
      <c r="J151" s="63">
        <v>11</v>
      </c>
      <c r="K151" s="60">
        <v>34746</v>
      </c>
      <c r="L151" s="53">
        <v>51</v>
      </c>
      <c r="N151" s="84">
        <f t="shared" si="4"/>
        <v>0.40799999999999997</v>
      </c>
      <c r="O151" s="84">
        <f t="shared" si="5"/>
        <v>0.28499999999999998</v>
      </c>
    </row>
    <row r="152" spans="1:15" hidden="1">
      <c r="A152" s="26">
        <v>540156</v>
      </c>
      <c r="B152" s="41" t="s">
        <v>2063</v>
      </c>
      <c r="C152" s="27" t="s">
        <v>1947</v>
      </c>
      <c r="D152" s="41" t="s">
        <v>1750</v>
      </c>
      <c r="E152" s="26">
        <v>5</v>
      </c>
      <c r="F152" s="60">
        <v>12514</v>
      </c>
      <c r="G152" s="63">
        <v>7</v>
      </c>
      <c r="H152" s="63">
        <v>9</v>
      </c>
      <c r="I152" s="60">
        <v>1196000</v>
      </c>
      <c r="J152" s="63">
        <v>10</v>
      </c>
      <c r="K152" s="60">
        <v>123680</v>
      </c>
      <c r="L152" s="53">
        <v>150</v>
      </c>
      <c r="N152" s="84">
        <f t="shared" si="4"/>
        <v>0.38400000000000001</v>
      </c>
      <c r="O152" s="84">
        <f t="shared" si="5"/>
        <v>0.50700000000000001</v>
      </c>
    </row>
    <row r="153" spans="1:15" hidden="1">
      <c r="A153" s="26">
        <v>540140</v>
      </c>
      <c r="B153" s="41" t="s">
        <v>1982</v>
      </c>
      <c r="C153" s="27" t="s">
        <v>1832</v>
      </c>
      <c r="D153" s="41" t="s">
        <v>1750</v>
      </c>
      <c r="E153" s="26">
        <v>6</v>
      </c>
      <c r="F153" s="60">
        <v>3567</v>
      </c>
      <c r="G153" s="63">
        <v>0</v>
      </c>
      <c r="H153" s="63">
        <v>1</v>
      </c>
      <c r="I153" s="60">
        <v>172000</v>
      </c>
      <c r="J153" s="63">
        <v>10</v>
      </c>
      <c r="K153" s="60">
        <v>97301</v>
      </c>
      <c r="L153" s="53">
        <v>15</v>
      </c>
      <c r="N153" s="84">
        <f t="shared" si="4"/>
        <v>0.38400000000000001</v>
      </c>
      <c r="O153" s="84">
        <f t="shared" si="5"/>
        <v>0.45300000000000001</v>
      </c>
    </row>
    <row r="154" spans="1:15" hidden="1">
      <c r="A154" s="26">
        <v>540294</v>
      </c>
      <c r="B154" s="41" t="s">
        <v>1961</v>
      </c>
      <c r="C154" s="27" t="s">
        <v>1755</v>
      </c>
      <c r="D154" s="41" t="s">
        <v>1750</v>
      </c>
      <c r="E154" s="26">
        <v>4</v>
      </c>
      <c r="F154" s="60">
        <v>12577</v>
      </c>
      <c r="G154" s="63">
        <v>2</v>
      </c>
      <c r="H154" s="63">
        <v>7</v>
      </c>
      <c r="I154" s="60">
        <v>2018000</v>
      </c>
      <c r="J154" s="63">
        <v>10</v>
      </c>
      <c r="K154" s="60">
        <v>96512</v>
      </c>
      <c r="L154" s="53">
        <v>41</v>
      </c>
      <c r="N154" s="84">
        <f t="shared" si="4"/>
        <v>0.38400000000000001</v>
      </c>
      <c r="O154" s="84">
        <f t="shared" si="5"/>
        <v>0.44800000000000001</v>
      </c>
    </row>
    <row r="155" spans="1:15" hidden="1">
      <c r="A155" s="26">
        <v>540161</v>
      </c>
      <c r="B155" s="41" t="s">
        <v>2065</v>
      </c>
      <c r="C155" s="27" t="s">
        <v>1776</v>
      </c>
      <c r="D155" s="41" t="s">
        <v>1750</v>
      </c>
      <c r="E155" s="26">
        <v>6</v>
      </c>
      <c r="F155" s="60">
        <v>3579</v>
      </c>
      <c r="G155" s="63">
        <v>3</v>
      </c>
      <c r="H155" s="63">
        <v>3</v>
      </c>
      <c r="I155" s="60">
        <v>203000</v>
      </c>
      <c r="J155" s="63">
        <v>10</v>
      </c>
      <c r="K155" s="60">
        <v>90311</v>
      </c>
      <c r="L155" s="53">
        <v>49</v>
      </c>
      <c r="N155" s="84">
        <f t="shared" si="4"/>
        <v>0.38400000000000001</v>
      </c>
      <c r="O155" s="84">
        <f t="shared" si="5"/>
        <v>0.42799999999999999</v>
      </c>
    </row>
    <row r="156" spans="1:15" hidden="1">
      <c r="A156" s="26">
        <v>540151</v>
      </c>
      <c r="B156" s="41" t="s">
        <v>2061</v>
      </c>
      <c r="C156" s="27" t="s">
        <v>1771</v>
      </c>
      <c r="D156" s="41" t="s">
        <v>1750</v>
      </c>
      <c r="E156" s="26">
        <v>10</v>
      </c>
      <c r="F156" s="60">
        <v>4582</v>
      </c>
      <c r="G156" s="63">
        <v>4</v>
      </c>
      <c r="H156" s="63">
        <v>6</v>
      </c>
      <c r="I156" s="60">
        <v>479000</v>
      </c>
      <c r="J156" s="63">
        <v>10</v>
      </c>
      <c r="K156" s="60">
        <v>67876</v>
      </c>
      <c r="L156" s="53">
        <v>89</v>
      </c>
      <c r="N156" s="84">
        <f t="shared" si="4"/>
        <v>0.38400000000000001</v>
      </c>
      <c r="O156" s="84">
        <f t="shared" si="5"/>
        <v>0.38400000000000001</v>
      </c>
    </row>
    <row r="157" spans="1:15" hidden="1">
      <c r="A157" s="26">
        <v>540116</v>
      </c>
      <c r="B157" s="41" t="s">
        <v>1994</v>
      </c>
      <c r="C157" s="27" t="s">
        <v>1842</v>
      </c>
      <c r="D157" s="41" t="s">
        <v>1750</v>
      </c>
      <c r="E157" s="26">
        <v>1</v>
      </c>
      <c r="F157" s="60">
        <v>0</v>
      </c>
      <c r="G157" s="63">
        <v>0</v>
      </c>
      <c r="H157" s="63">
        <v>0</v>
      </c>
      <c r="I157" s="60">
        <v>0</v>
      </c>
      <c r="J157" s="63">
        <v>9</v>
      </c>
      <c r="K157" s="60">
        <v>97756</v>
      </c>
      <c r="L157" s="53">
        <v>58</v>
      </c>
      <c r="N157" s="84">
        <f t="shared" si="4"/>
        <v>0.35399999999999998</v>
      </c>
      <c r="O157" s="84">
        <f t="shared" si="5"/>
        <v>0.45800000000000002</v>
      </c>
    </row>
    <row r="158" spans="1:15" hidden="1">
      <c r="A158" s="26">
        <v>540100</v>
      </c>
      <c r="B158" s="41" t="s">
        <v>2047</v>
      </c>
      <c r="C158" s="27" t="s">
        <v>1760</v>
      </c>
      <c r="D158" s="41" t="s">
        <v>1750</v>
      </c>
      <c r="E158" s="26">
        <v>6</v>
      </c>
      <c r="F158" s="60">
        <v>1994</v>
      </c>
      <c r="G158" s="63">
        <v>2</v>
      </c>
      <c r="H158" s="63">
        <v>3</v>
      </c>
      <c r="I158" s="60">
        <v>127000</v>
      </c>
      <c r="J158" s="63">
        <v>9</v>
      </c>
      <c r="K158" s="60">
        <v>92256</v>
      </c>
      <c r="L158" s="53">
        <v>33</v>
      </c>
      <c r="N158" s="84">
        <f t="shared" si="4"/>
        <v>0.35399999999999998</v>
      </c>
      <c r="O158" s="84">
        <f t="shared" si="5"/>
        <v>0.443</v>
      </c>
    </row>
    <row r="159" spans="1:15" hidden="1">
      <c r="A159" s="26">
        <v>540229</v>
      </c>
      <c r="B159" s="41" t="s">
        <v>1990</v>
      </c>
      <c r="C159" s="27" t="s">
        <v>1844</v>
      </c>
      <c r="D159" s="41" t="s">
        <v>1750</v>
      </c>
      <c r="E159" s="26">
        <v>3</v>
      </c>
      <c r="F159" s="60">
        <v>4134</v>
      </c>
      <c r="G159" s="63">
        <v>6</v>
      </c>
      <c r="H159" s="63">
        <v>6</v>
      </c>
      <c r="I159" s="60">
        <v>291000</v>
      </c>
      <c r="J159" s="63">
        <v>9</v>
      </c>
      <c r="K159" s="60">
        <v>75059</v>
      </c>
      <c r="L159" s="53">
        <v>126</v>
      </c>
      <c r="N159" s="84">
        <f t="shared" si="4"/>
        <v>0.35399999999999998</v>
      </c>
      <c r="O159" s="84">
        <f t="shared" si="5"/>
        <v>0.39900000000000002</v>
      </c>
    </row>
    <row r="160" spans="1:15" hidden="1">
      <c r="A160" s="26">
        <v>540074</v>
      </c>
      <c r="B160" s="41" t="s">
        <v>2006</v>
      </c>
      <c r="C160" s="27" t="s">
        <v>1787</v>
      </c>
      <c r="D160" s="41" t="s">
        <v>1750</v>
      </c>
      <c r="E160" s="26">
        <v>3</v>
      </c>
      <c r="F160" s="60">
        <v>13272</v>
      </c>
      <c r="G160" s="63">
        <v>12</v>
      </c>
      <c r="H160" s="63">
        <v>13</v>
      </c>
      <c r="I160" s="60">
        <v>1417000</v>
      </c>
      <c r="J160" s="63">
        <v>9</v>
      </c>
      <c r="K160" s="60">
        <v>65439</v>
      </c>
      <c r="L160" s="53">
        <v>272</v>
      </c>
      <c r="N160" s="84">
        <f t="shared" si="4"/>
        <v>0.35399999999999998</v>
      </c>
      <c r="O160" s="84">
        <f t="shared" si="5"/>
        <v>0.36899999999999999</v>
      </c>
    </row>
    <row r="161" spans="1:15" hidden="1">
      <c r="A161" s="26">
        <v>540241</v>
      </c>
      <c r="B161" s="41" t="s">
        <v>1969</v>
      </c>
      <c r="C161" s="27" t="s">
        <v>1839</v>
      </c>
      <c r="D161" s="41" t="s">
        <v>1750</v>
      </c>
      <c r="E161" s="24">
        <v>5</v>
      </c>
      <c r="F161" s="60">
        <v>21742</v>
      </c>
      <c r="G161" s="63">
        <v>15</v>
      </c>
      <c r="H161" s="63">
        <v>15</v>
      </c>
      <c r="I161" s="60">
        <v>4207000</v>
      </c>
      <c r="J161" s="63">
        <v>9</v>
      </c>
      <c r="K161" s="60">
        <v>58108</v>
      </c>
      <c r="L161" s="53">
        <v>151</v>
      </c>
      <c r="N161" s="84">
        <f t="shared" si="4"/>
        <v>0.35399999999999998</v>
      </c>
      <c r="O161" s="84">
        <f t="shared" si="5"/>
        <v>0.34399999999999997</v>
      </c>
    </row>
    <row r="162" spans="1:15" hidden="1">
      <c r="A162" s="26">
        <v>540125</v>
      </c>
      <c r="B162" s="41" t="s">
        <v>1981</v>
      </c>
      <c r="C162" s="27" t="s">
        <v>1763</v>
      </c>
      <c r="D162" s="41" t="s">
        <v>1750</v>
      </c>
      <c r="E162" s="26">
        <v>1</v>
      </c>
      <c r="F162" s="60">
        <v>3165</v>
      </c>
      <c r="G162" s="63">
        <v>1</v>
      </c>
      <c r="H162" s="63">
        <v>2</v>
      </c>
      <c r="I162" s="60">
        <v>700000</v>
      </c>
      <c r="J162" s="63">
        <v>9</v>
      </c>
      <c r="K162" s="60">
        <v>39528</v>
      </c>
      <c r="L162" s="53">
        <v>46</v>
      </c>
      <c r="N162" s="84">
        <f t="shared" si="4"/>
        <v>0.35399999999999998</v>
      </c>
      <c r="O162" s="84">
        <f t="shared" si="5"/>
        <v>0.30499999999999999</v>
      </c>
    </row>
    <row r="163" spans="1:15">
      <c r="A163" s="48">
        <v>540033</v>
      </c>
      <c r="B163" s="49" t="s">
        <v>2028</v>
      </c>
      <c r="C163" s="28" t="s">
        <v>2027</v>
      </c>
      <c r="D163" s="49" t="s">
        <v>1750</v>
      </c>
      <c r="E163" s="48">
        <v>4</v>
      </c>
      <c r="F163" s="61">
        <v>5027</v>
      </c>
      <c r="G163" s="58">
        <v>2</v>
      </c>
      <c r="H163" s="58">
        <v>5</v>
      </c>
      <c r="I163" s="61">
        <v>1705000</v>
      </c>
      <c r="J163" s="58">
        <v>8</v>
      </c>
      <c r="K163" s="61">
        <v>406868</v>
      </c>
      <c r="L163" s="54">
        <v>74</v>
      </c>
      <c r="N163" s="84">
        <f t="shared" si="4"/>
        <v>0.32500000000000001</v>
      </c>
      <c r="O163" s="84">
        <f t="shared" si="5"/>
        <v>0.71899999999999997</v>
      </c>
    </row>
    <row r="164" spans="1:15" hidden="1">
      <c r="A164" s="26">
        <v>540202</v>
      </c>
      <c r="B164" s="41" t="s">
        <v>1977</v>
      </c>
      <c r="C164" s="27" t="s">
        <v>1826</v>
      </c>
      <c r="D164" s="41" t="s">
        <v>1750</v>
      </c>
      <c r="E164" s="26">
        <v>2</v>
      </c>
      <c r="F164" s="60">
        <v>1432</v>
      </c>
      <c r="G164" s="63">
        <v>1</v>
      </c>
      <c r="H164" s="63">
        <v>2</v>
      </c>
      <c r="I164" s="60">
        <v>252000</v>
      </c>
      <c r="J164" s="63">
        <v>8</v>
      </c>
      <c r="K164" s="60">
        <v>197725</v>
      </c>
      <c r="L164" s="53">
        <v>83</v>
      </c>
      <c r="N164" s="84">
        <f t="shared" si="4"/>
        <v>0.32500000000000001</v>
      </c>
      <c r="O164" s="84">
        <f t="shared" si="5"/>
        <v>0.59599999999999997</v>
      </c>
    </row>
    <row r="165" spans="1:15" hidden="1">
      <c r="A165" s="26">
        <v>540195</v>
      </c>
      <c r="B165" s="41" t="s">
        <v>2016</v>
      </c>
      <c r="C165" s="27" t="s">
        <v>1987</v>
      </c>
      <c r="D165" s="41" t="s">
        <v>1750</v>
      </c>
      <c r="E165" s="26">
        <v>5</v>
      </c>
      <c r="F165" s="60">
        <v>310</v>
      </c>
      <c r="G165" s="63">
        <v>1</v>
      </c>
      <c r="H165" s="63">
        <v>1</v>
      </c>
      <c r="I165" s="60">
        <v>10000</v>
      </c>
      <c r="J165" s="63">
        <v>8</v>
      </c>
      <c r="K165" s="60">
        <v>53124</v>
      </c>
      <c r="L165" s="53">
        <v>12</v>
      </c>
      <c r="N165" s="84">
        <f t="shared" si="4"/>
        <v>0.32500000000000001</v>
      </c>
      <c r="O165" s="84">
        <f t="shared" si="5"/>
        <v>0.33400000000000002</v>
      </c>
    </row>
    <row r="166" spans="1:15" hidden="1">
      <c r="A166" s="26">
        <v>540079</v>
      </c>
      <c r="B166" s="41" t="s">
        <v>1970</v>
      </c>
      <c r="C166" s="27" t="s">
        <v>1787</v>
      </c>
      <c r="D166" s="41" t="s">
        <v>1750</v>
      </c>
      <c r="E166" s="26">
        <v>3</v>
      </c>
      <c r="F166" s="60">
        <v>502</v>
      </c>
      <c r="G166" s="63">
        <v>2</v>
      </c>
      <c r="H166" s="63">
        <v>2</v>
      </c>
      <c r="I166" s="60">
        <v>124000</v>
      </c>
      <c r="J166" s="63">
        <v>8</v>
      </c>
      <c r="K166" s="60">
        <v>18614</v>
      </c>
      <c r="L166" s="53">
        <v>95</v>
      </c>
      <c r="N166" s="84">
        <f t="shared" si="4"/>
        <v>0.32500000000000001</v>
      </c>
      <c r="O166" s="84">
        <f t="shared" si="5"/>
        <v>0.21099999999999999</v>
      </c>
    </row>
    <row r="167" spans="1:15" hidden="1">
      <c r="A167" s="26">
        <v>540090</v>
      </c>
      <c r="B167" s="41" t="s">
        <v>1992</v>
      </c>
      <c r="C167" s="27" t="s">
        <v>1812</v>
      </c>
      <c r="D167" s="41" t="s">
        <v>1750</v>
      </c>
      <c r="E167" s="26">
        <v>2</v>
      </c>
      <c r="F167" s="60">
        <v>0</v>
      </c>
      <c r="G167" s="63">
        <v>0</v>
      </c>
      <c r="H167" s="63">
        <v>0</v>
      </c>
      <c r="I167" s="60">
        <v>0</v>
      </c>
      <c r="J167" s="63">
        <v>8</v>
      </c>
      <c r="K167" s="60">
        <v>13651</v>
      </c>
      <c r="L167" s="53">
        <v>44</v>
      </c>
      <c r="N167" s="84">
        <f t="shared" si="4"/>
        <v>0.32500000000000001</v>
      </c>
      <c r="O167" s="84">
        <f t="shared" si="5"/>
        <v>0.192</v>
      </c>
    </row>
    <row r="168" spans="1:15" hidden="1">
      <c r="A168" s="26">
        <v>540095</v>
      </c>
      <c r="B168" s="41" t="s">
        <v>2045</v>
      </c>
      <c r="C168" s="27" t="s">
        <v>1784</v>
      </c>
      <c r="D168" s="41" t="s">
        <v>1750</v>
      </c>
      <c r="E168" s="26">
        <v>2</v>
      </c>
      <c r="F168" s="60">
        <v>6261</v>
      </c>
      <c r="G168" s="63">
        <v>7</v>
      </c>
      <c r="H168" s="63">
        <v>8</v>
      </c>
      <c r="I168" s="60">
        <v>2107000</v>
      </c>
      <c r="J168" s="63">
        <v>8</v>
      </c>
      <c r="K168" s="60">
        <v>2361</v>
      </c>
      <c r="L168" s="53">
        <v>30</v>
      </c>
      <c r="N168" s="84">
        <f t="shared" si="4"/>
        <v>0.32500000000000001</v>
      </c>
      <c r="O168" s="84">
        <f t="shared" si="5"/>
        <v>0.10299999999999999</v>
      </c>
    </row>
    <row r="169" spans="1:15" hidden="1">
      <c r="A169" s="26">
        <v>540010</v>
      </c>
      <c r="B169" s="41" t="s">
        <v>2000</v>
      </c>
      <c r="C169" s="27" t="s">
        <v>1928</v>
      </c>
      <c r="D169" s="41" t="s">
        <v>1750</v>
      </c>
      <c r="E169" s="26">
        <v>7</v>
      </c>
      <c r="F169" s="60">
        <v>245</v>
      </c>
      <c r="G169" s="63">
        <v>0</v>
      </c>
      <c r="H169" s="63">
        <v>1</v>
      </c>
      <c r="I169" s="60">
        <v>42000</v>
      </c>
      <c r="J169" s="63">
        <v>7</v>
      </c>
      <c r="K169" s="60">
        <v>110673</v>
      </c>
      <c r="L169" s="53">
        <v>20</v>
      </c>
      <c r="N169" s="84">
        <f t="shared" si="4"/>
        <v>0.31</v>
      </c>
      <c r="O169" s="84">
        <f t="shared" si="5"/>
        <v>0.48699999999999999</v>
      </c>
    </row>
    <row r="170" spans="1:15" hidden="1">
      <c r="A170" s="26">
        <v>540031</v>
      </c>
      <c r="B170" s="41" t="s">
        <v>2025</v>
      </c>
      <c r="C170" s="27" t="s">
        <v>1755</v>
      </c>
      <c r="D170" s="41" t="s">
        <v>1750</v>
      </c>
      <c r="E170" s="26">
        <v>4</v>
      </c>
      <c r="F170" s="60">
        <v>2346</v>
      </c>
      <c r="G170" s="63">
        <v>2</v>
      </c>
      <c r="H170" s="63">
        <v>3</v>
      </c>
      <c r="I170" s="60">
        <v>432000</v>
      </c>
      <c r="J170" s="63">
        <v>7</v>
      </c>
      <c r="K170" s="60">
        <v>91090</v>
      </c>
      <c r="L170" s="53">
        <v>55</v>
      </c>
      <c r="N170" s="84">
        <f t="shared" si="4"/>
        <v>0.31</v>
      </c>
      <c r="O170" s="84">
        <f t="shared" si="5"/>
        <v>0.433</v>
      </c>
    </row>
    <row r="171" spans="1:15" hidden="1">
      <c r="A171" s="26">
        <v>540028</v>
      </c>
      <c r="B171" s="41" t="s">
        <v>2024</v>
      </c>
      <c r="C171" s="27" t="s">
        <v>1755</v>
      </c>
      <c r="D171" s="41" t="s">
        <v>1750</v>
      </c>
      <c r="E171" s="26">
        <v>4</v>
      </c>
      <c r="F171" s="60">
        <v>0</v>
      </c>
      <c r="G171" s="63">
        <v>0</v>
      </c>
      <c r="H171" s="63">
        <v>0</v>
      </c>
      <c r="I171" s="60">
        <v>0</v>
      </c>
      <c r="J171" s="63">
        <v>7</v>
      </c>
      <c r="K171" s="60">
        <v>6819</v>
      </c>
      <c r="L171" s="53">
        <v>23</v>
      </c>
      <c r="N171" s="84">
        <f t="shared" si="4"/>
        <v>0.31</v>
      </c>
      <c r="O171" s="84">
        <f t="shared" si="5"/>
        <v>0.14199999999999999</v>
      </c>
    </row>
    <row r="172" spans="1:15" hidden="1">
      <c r="A172" s="26">
        <v>540252</v>
      </c>
      <c r="B172" s="41" t="s">
        <v>2059</v>
      </c>
      <c r="C172" s="27" t="s">
        <v>1822</v>
      </c>
      <c r="D172" s="41" t="s">
        <v>1750</v>
      </c>
      <c r="E172" s="26">
        <v>9</v>
      </c>
      <c r="F172" s="60">
        <v>4895</v>
      </c>
      <c r="G172" s="63">
        <v>5</v>
      </c>
      <c r="H172" s="63">
        <v>5</v>
      </c>
      <c r="I172" s="60">
        <v>772000</v>
      </c>
      <c r="J172" s="63">
        <v>6</v>
      </c>
      <c r="K172" s="60">
        <v>79550</v>
      </c>
      <c r="L172" s="53">
        <v>30</v>
      </c>
      <c r="N172" s="84">
        <f t="shared" si="4"/>
        <v>0.28000000000000003</v>
      </c>
      <c r="O172" s="84">
        <f t="shared" si="5"/>
        <v>0.40300000000000002</v>
      </c>
    </row>
    <row r="173" spans="1:15" hidden="1">
      <c r="A173" s="26">
        <v>540154</v>
      </c>
      <c r="B173" s="41" t="s">
        <v>2062</v>
      </c>
      <c r="C173" s="27" t="s">
        <v>1910</v>
      </c>
      <c r="D173" s="41" t="s">
        <v>1750</v>
      </c>
      <c r="E173" s="26">
        <v>8</v>
      </c>
      <c r="F173" s="60">
        <v>23136</v>
      </c>
      <c r="G173" s="63">
        <v>6</v>
      </c>
      <c r="H173" s="63">
        <v>8</v>
      </c>
      <c r="I173" s="60">
        <v>2737000</v>
      </c>
      <c r="J173" s="63">
        <v>6</v>
      </c>
      <c r="K173" s="60">
        <v>44470</v>
      </c>
      <c r="L173" s="53">
        <v>15</v>
      </c>
      <c r="N173" s="84">
        <f t="shared" si="4"/>
        <v>0.28000000000000003</v>
      </c>
      <c r="O173" s="84">
        <f t="shared" si="5"/>
        <v>0.315</v>
      </c>
    </row>
    <row r="174" spans="1:15" hidden="1">
      <c r="A174" s="26">
        <v>540086</v>
      </c>
      <c r="B174" s="41" t="s">
        <v>2044</v>
      </c>
      <c r="C174" s="27" t="s">
        <v>1877</v>
      </c>
      <c r="D174" s="41" t="s">
        <v>1750</v>
      </c>
      <c r="E174" s="26">
        <v>7</v>
      </c>
      <c r="F174" s="60">
        <v>1044</v>
      </c>
      <c r="G174" s="63">
        <v>1</v>
      </c>
      <c r="H174" s="63">
        <v>1</v>
      </c>
      <c r="I174" s="60">
        <v>150000</v>
      </c>
      <c r="J174" s="63">
        <v>6</v>
      </c>
      <c r="K174" s="60">
        <v>36440</v>
      </c>
      <c r="L174" s="53">
        <v>32</v>
      </c>
      <c r="N174" s="84">
        <f t="shared" si="4"/>
        <v>0.28000000000000003</v>
      </c>
      <c r="O174" s="84">
        <f t="shared" si="5"/>
        <v>0.28999999999999998</v>
      </c>
    </row>
    <row r="175" spans="1:15" hidden="1">
      <c r="A175" s="26">
        <v>540206</v>
      </c>
      <c r="B175" s="41" t="s">
        <v>2094</v>
      </c>
      <c r="C175" s="27" t="s">
        <v>1886</v>
      </c>
      <c r="D175" s="41" t="s">
        <v>1750</v>
      </c>
      <c r="E175" s="26">
        <v>4</v>
      </c>
      <c r="F175" s="60">
        <v>1562</v>
      </c>
      <c r="G175" s="63">
        <v>2</v>
      </c>
      <c r="H175" s="63">
        <v>3</v>
      </c>
      <c r="I175" s="60">
        <v>128000</v>
      </c>
      <c r="J175" s="63">
        <v>6</v>
      </c>
      <c r="K175" s="60">
        <v>25434</v>
      </c>
      <c r="L175" s="53">
        <v>35</v>
      </c>
      <c r="N175" s="84">
        <f t="shared" si="4"/>
        <v>0.28000000000000003</v>
      </c>
      <c r="O175" s="84">
        <f t="shared" si="5"/>
        <v>0.24099999999999999</v>
      </c>
    </row>
    <row r="176" spans="1:15" hidden="1">
      <c r="A176" s="26">
        <v>540176</v>
      </c>
      <c r="B176" s="41" t="s">
        <v>2079</v>
      </c>
      <c r="C176" s="27" t="s">
        <v>1803</v>
      </c>
      <c r="D176" s="41" t="s">
        <v>1750</v>
      </c>
      <c r="E176" s="26">
        <v>7</v>
      </c>
      <c r="F176" s="60">
        <v>8755</v>
      </c>
      <c r="G176" s="63">
        <v>4</v>
      </c>
      <c r="H176" s="63">
        <v>5</v>
      </c>
      <c r="I176" s="60">
        <v>920000</v>
      </c>
      <c r="J176" s="63">
        <v>6</v>
      </c>
      <c r="K176" s="60">
        <v>19369</v>
      </c>
      <c r="L176" s="53">
        <v>40</v>
      </c>
      <c r="N176" s="84">
        <f t="shared" si="4"/>
        <v>0.28000000000000003</v>
      </c>
      <c r="O176" s="84">
        <f t="shared" si="5"/>
        <v>0.216</v>
      </c>
    </row>
    <row r="177" spans="1:15" hidden="1">
      <c r="A177" s="26">
        <v>540113</v>
      </c>
      <c r="B177" s="41" t="s">
        <v>2052</v>
      </c>
      <c r="C177" s="27" t="s">
        <v>1860</v>
      </c>
      <c r="D177" s="41" t="s">
        <v>1750</v>
      </c>
      <c r="E177" s="26">
        <v>2</v>
      </c>
      <c r="F177" s="60">
        <v>1035</v>
      </c>
      <c r="G177" s="63">
        <v>1</v>
      </c>
      <c r="H177" s="63">
        <v>1</v>
      </c>
      <c r="I177" s="60">
        <v>292000</v>
      </c>
      <c r="J177" s="63">
        <v>6</v>
      </c>
      <c r="K177" s="60">
        <v>7452</v>
      </c>
      <c r="L177" s="53">
        <v>32</v>
      </c>
      <c r="N177" s="84">
        <f t="shared" si="4"/>
        <v>0.28000000000000003</v>
      </c>
      <c r="O177" s="84">
        <f t="shared" si="5"/>
        <v>0.14699999999999999</v>
      </c>
    </row>
    <row r="178" spans="1:15" hidden="1">
      <c r="A178" s="26">
        <v>540072</v>
      </c>
      <c r="B178" s="41" t="s">
        <v>2040</v>
      </c>
      <c r="C178" s="27" t="s">
        <v>1787</v>
      </c>
      <c r="D178" s="41" t="s">
        <v>1750</v>
      </c>
      <c r="E178" s="26">
        <v>3</v>
      </c>
      <c r="F178" s="60">
        <v>6371</v>
      </c>
      <c r="G178" s="63">
        <v>4</v>
      </c>
      <c r="H178" s="63">
        <v>5</v>
      </c>
      <c r="I178" s="60">
        <v>328000</v>
      </c>
      <c r="J178" s="63">
        <v>5</v>
      </c>
      <c r="K178" s="60">
        <v>90172</v>
      </c>
      <c r="L178" s="53">
        <v>120</v>
      </c>
      <c r="N178" s="84">
        <f t="shared" si="4"/>
        <v>0.24099999999999999</v>
      </c>
      <c r="O178" s="84">
        <f t="shared" si="5"/>
        <v>0.42299999999999999</v>
      </c>
    </row>
    <row r="179" spans="1:15" hidden="1">
      <c r="A179" s="26">
        <v>540054</v>
      </c>
      <c r="B179" s="41" t="s">
        <v>2014</v>
      </c>
      <c r="C179" s="27" t="s">
        <v>1795</v>
      </c>
      <c r="D179" s="41" t="s">
        <v>1750</v>
      </c>
      <c r="E179" s="26">
        <v>6</v>
      </c>
      <c r="F179" s="60">
        <v>284</v>
      </c>
      <c r="G179" s="63">
        <v>1</v>
      </c>
      <c r="H179" s="63">
        <v>1</v>
      </c>
      <c r="I179" s="60">
        <v>33000</v>
      </c>
      <c r="J179" s="63">
        <v>5</v>
      </c>
      <c r="K179" s="60">
        <v>61887</v>
      </c>
      <c r="L179" s="53">
        <v>44</v>
      </c>
      <c r="N179" s="84">
        <f t="shared" si="4"/>
        <v>0.24099999999999999</v>
      </c>
      <c r="O179" s="84">
        <f t="shared" si="5"/>
        <v>0.35899999999999999</v>
      </c>
    </row>
    <row r="180" spans="1:15" hidden="1">
      <c r="A180" s="26">
        <v>540048</v>
      </c>
      <c r="B180" s="41" t="s">
        <v>2034</v>
      </c>
      <c r="C180" s="27" t="s">
        <v>1866</v>
      </c>
      <c r="D180" s="41" t="s">
        <v>1750</v>
      </c>
      <c r="E180" s="26">
        <v>11</v>
      </c>
      <c r="F180" s="60">
        <v>687</v>
      </c>
      <c r="G180" s="63">
        <v>0</v>
      </c>
      <c r="H180" s="63">
        <v>1</v>
      </c>
      <c r="I180" s="60">
        <v>350000</v>
      </c>
      <c r="J180" s="63">
        <v>5</v>
      </c>
      <c r="K180" s="60">
        <v>47359</v>
      </c>
      <c r="L180" s="53">
        <v>15</v>
      </c>
      <c r="N180" s="84">
        <f t="shared" si="4"/>
        <v>0.24099999999999999</v>
      </c>
      <c r="O180" s="84">
        <f t="shared" si="5"/>
        <v>0.32</v>
      </c>
    </row>
    <row r="181" spans="1:15" hidden="1">
      <c r="A181" s="26">
        <v>540148</v>
      </c>
      <c r="B181" s="41" t="s">
        <v>2010</v>
      </c>
      <c r="C181" s="27" t="s">
        <v>1847</v>
      </c>
      <c r="D181" s="41" t="s">
        <v>1750</v>
      </c>
      <c r="E181" s="26">
        <v>4</v>
      </c>
      <c r="F181" s="60">
        <v>1803</v>
      </c>
      <c r="G181" s="63">
        <v>1</v>
      </c>
      <c r="H181" s="63">
        <v>2</v>
      </c>
      <c r="I181" s="60">
        <v>413000</v>
      </c>
      <c r="J181" s="63">
        <v>5</v>
      </c>
      <c r="K181" s="60">
        <v>43541</v>
      </c>
      <c r="L181" s="53">
        <v>36</v>
      </c>
      <c r="N181" s="84">
        <f t="shared" si="4"/>
        <v>0.24099999999999999</v>
      </c>
      <c r="O181" s="84">
        <f t="shared" si="5"/>
        <v>0.31</v>
      </c>
    </row>
    <row r="182" spans="1:15" hidden="1">
      <c r="A182" s="26">
        <v>540158</v>
      </c>
      <c r="B182" s="41" t="s">
        <v>2064</v>
      </c>
      <c r="C182" s="27" t="s">
        <v>1774</v>
      </c>
      <c r="D182" s="41" t="s">
        <v>1750</v>
      </c>
      <c r="E182" s="26">
        <v>4</v>
      </c>
      <c r="F182" s="60">
        <v>1291</v>
      </c>
      <c r="G182" s="63">
        <v>1</v>
      </c>
      <c r="H182" s="63">
        <v>1</v>
      </c>
      <c r="I182" s="60">
        <v>20000</v>
      </c>
      <c r="J182" s="63">
        <v>5</v>
      </c>
      <c r="K182" s="60">
        <v>39249</v>
      </c>
      <c r="L182" s="53">
        <v>16</v>
      </c>
      <c r="N182" s="84">
        <f t="shared" si="4"/>
        <v>0.24099999999999999</v>
      </c>
      <c r="O182" s="84">
        <f t="shared" si="5"/>
        <v>0.3</v>
      </c>
    </row>
    <row r="183" spans="1:15" hidden="1">
      <c r="A183" s="26">
        <v>540259</v>
      </c>
      <c r="B183" s="41" t="s">
        <v>2089</v>
      </c>
      <c r="C183" s="27" t="s">
        <v>1987</v>
      </c>
      <c r="D183" s="41" t="s">
        <v>1750</v>
      </c>
      <c r="E183" s="26">
        <v>5</v>
      </c>
      <c r="F183" s="60">
        <v>3373</v>
      </c>
      <c r="G183" s="63">
        <v>3</v>
      </c>
      <c r="H183" s="63">
        <v>4</v>
      </c>
      <c r="I183" s="60">
        <v>501000</v>
      </c>
      <c r="J183" s="63">
        <v>5</v>
      </c>
      <c r="K183" s="60">
        <v>37074</v>
      </c>
      <c r="L183" s="53">
        <v>58</v>
      </c>
      <c r="N183" s="84">
        <f t="shared" si="4"/>
        <v>0.24099999999999999</v>
      </c>
      <c r="O183" s="84">
        <f t="shared" si="5"/>
        <v>0.29499999999999998</v>
      </c>
    </row>
    <row r="184" spans="1:15" hidden="1">
      <c r="A184" s="26">
        <v>540003</v>
      </c>
      <c r="B184" s="41" t="s">
        <v>2017</v>
      </c>
      <c r="C184" s="27" t="s">
        <v>1817</v>
      </c>
      <c r="D184" s="41" t="s">
        <v>1750</v>
      </c>
      <c r="E184" s="26">
        <v>7</v>
      </c>
      <c r="F184" s="60">
        <v>0</v>
      </c>
      <c r="G184" s="63">
        <v>0</v>
      </c>
      <c r="H184" s="63">
        <v>0</v>
      </c>
      <c r="I184" s="60">
        <v>0</v>
      </c>
      <c r="J184" s="63">
        <v>5</v>
      </c>
      <c r="K184" s="60">
        <v>23835</v>
      </c>
      <c r="L184" s="53">
        <v>18</v>
      </c>
      <c r="N184" s="84">
        <f t="shared" si="4"/>
        <v>0.24099999999999999</v>
      </c>
      <c r="O184" s="84">
        <f t="shared" si="5"/>
        <v>0.23599999999999999</v>
      </c>
    </row>
    <row r="185" spans="1:15" hidden="1">
      <c r="A185" s="26">
        <v>540236</v>
      </c>
      <c r="B185" s="41" t="s">
        <v>2020</v>
      </c>
      <c r="C185" s="27" t="s">
        <v>1928</v>
      </c>
      <c r="D185" s="41" t="s">
        <v>1750</v>
      </c>
      <c r="E185" s="26">
        <v>7</v>
      </c>
      <c r="F185" s="60">
        <v>709</v>
      </c>
      <c r="G185" s="63">
        <v>4</v>
      </c>
      <c r="H185" s="63">
        <v>4</v>
      </c>
      <c r="I185" s="60">
        <v>245000</v>
      </c>
      <c r="J185" s="63">
        <v>5</v>
      </c>
      <c r="K185" s="60">
        <v>5109</v>
      </c>
      <c r="L185" s="53">
        <v>27</v>
      </c>
      <c r="N185" s="84">
        <f t="shared" si="4"/>
        <v>0.24099999999999999</v>
      </c>
      <c r="O185" s="84">
        <f t="shared" si="5"/>
        <v>0.123</v>
      </c>
    </row>
    <row r="186" spans="1:15" hidden="1">
      <c r="A186" s="26">
        <v>540276</v>
      </c>
      <c r="B186" s="41" t="s">
        <v>2033</v>
      </c>
      <c r="C186" s="27" t="s">
        <v>1815</v>
      </c>
      <c r="D186" s="41" t="s">
        <v>1750</v>
      </c>
      <c r="E186" s="26">
        <v>8</v>
      </c>
      <c r="F186" s="60">
        <v>3501</v>
      </c>
      <c r="G186" s="63">
        <v>0</v>
      </c>
      <c r="H186" s="63">
        <v>1</v>
      </c>
      <c r="I186" s="60">
        <v>413000</v>
      </c>
      <c r="J186" s="63">
        <v>4</v>
      </c>
      <c r="K186" s="60">
        <v>85206</v>
      </c>
      <c r="L186" s="53">
        <v>7</v>
      </c>
      <c r="N186" s="84">
        <f t="shared" si="4"/>
        <v>0.20599999999999999</v>
      </c>
      <c r="O186" s="84">
        <f t="shared" si="5"/>
        <v>0.41799999999999998</v>
      </c>
    </row>
    <row r="187" spans="1:15" hidden="1">
      <c r="A187" s="26">
        <v>540178</v>
      </c>
      <c r="B187" s="41" t="s">
        <v>2076</v>
      </c>
      <c r="C187" s="27" t="s">
        <v>1803</v>
      </c>
      <c r="D187" s="41" t="s">
        <v>1750</v>
      </c>
      <c r="E187" s="26">
        <v>7</v>
      </c>
      <c r="F187" s="60">
        <v>1432</v>
      </c>
      <c r="G187" s="63">
        <v>1</v>
      </c>
      <c r="H187" s="63">
        <v>1</v>
      </c>
      <c r="I187" s="60">
        <v>87000</v>
      </c>
      <c r="J187" s="63">
        <v>4</v>
      </c>
      <c r="K187" s="60">
        <v>66578</v>
      </c>
      <c r="L187" s="53">
        <v>41</v>
      </c>
      <c r="N187" s="84">
        <f t="shared" si="4"/>
        <v>0.20599999999999999</v>
      </c>
      <c r="O187" s="84">
        <f t="shared" si="5"/>
        <v>0.374</v>
      </c>
    </row>
    <row r="188" spans="1:15" hidden="1">
      <c r="A188" s="26">
        <v>540162</v>
      </c>
      <c r="B188" s="41" t="s">
        <v>2066</v>
      </c>
      <c r="C188" s="27" t="s">
        <v>1776</v>
      </c>
      <c r="D188" s="41" t="s">
        <v>1750</v>
      </c>
      <c r="E188" s="26">
        <v>6</v>
      </c>
      <c r="F188" s="60">
        <v>9027</v>
      </c>
      <c r="G188" s="63">
        <v>2</v>
      </c>
      <c r="H188" s="63">
        <v>2</v>
      </c>
      <c r="I188" s="60">
        <v>714000</v>
      </c>
      <c r="J188" s="63">
        <v>4</v>
      </c>
      <c r="K188" s="60">
        <v>23740</v>
      </c>
      <c r="L188" s="53">
        <v>31</v>
      </c>
      <c r="N188" s="84">
        <f t="shared" si="4"/>
        <v>0.20599999999999999</v>
      </c>
      <c r="O188" s="84">
        <f t="shared" si="5"/>
        <v>0.23100000000000001</v>
      </c>
    </row>
    <row r="189" spans="1:15" hidden="1">
      <c r="A189" s="26">
        <v>540102</v>
      </c>
      <c r="B189" s="41" t="s">
        <v>2048</v>
      </c>
      <c r="C189" s="27" t="s">
        <v>1760</v>
      </c>
      <c r="D189" s="41" t="s">
        <v>1750</v>
      </c>
      <c r="E189" s="26">
        <v>6</v>
      </c>
      <c r="F189" s="60">
        <v>0</v>
      </c>
      <c r="G189" s="63">
        <v>0</v>
      </c>
      <c r="H189" s="63">
        <v>0</v>
      </c>
      <c r="I189" s="60">
        <v>0</v>
      </c>
      <c r="J189" s="63">
        <v>4</v>
      </c>
      <c r="K189" s="60">
        <v>16117</v>
      </c>
      <c r="L189" s="53">
        <v>36</v>
      </c>
      <c r="N189" s="84">
        <f t="shared" si="4"/>
        <v>0.20599999999999999</v>
      </c>
      <c r="O189" s="84">
        <f t="shared" si="5"/>
        <v>0.20599999999999999</v>
      </c>
    </row>
    <row r="190" spans="1:15" hidden="1">
      <c r="A190" s="26">
        <v>540271</v>
      </c>
      <c r="B190" s="41" t="s">
        <v>2074</v>
      </c>
      <c r="C190" s="27" t="s">
        <v>1810</v>
      </c>
      <c r="D190" s="41" t="s">
        <v>1750</v>
      </c>
      <c r="E190" s="26">
        <v>3</v>
      </c>
      <c r="F190" s="60">
        <v>28230</v>
      </c>
      <c r="G190" s="63">
        <v>22</v>
      </c>
      <c r="H190" s="63">
        <v>31</v>
      </c>
      <c r="I190" s="60">
        <v>8254000</v>
      </c>
      <c r="J190" s="63">
        <v>4</v>
      </c>
      <c r="K190" s="60">
        <v>14742</v>
      </c>
      <c r="L190" s="53">
        <v>182</v>
      </c>
      <c r="N190" s="84">
        <f t="shared" si="4"/>
        <v>0.20599999999999999</v>
      </c>
      <c r="O190" s="84">
        <f t="shared" si="5"/>
        <v>0.19700000000000001</v>
      </c>
    </row>
    <row r="191" spans="1:15" hidden="1">
      <c r="A191" s="26">
        <v>540061</v>
      </c>
      <c r="B191" s="41" t="s">
        <v>2004</v>
      </c>
      <c r="C191" s="27" t="s">
        <v>1795</v>
      </c>
      <c r="D191" s="41" t="s">
        <v>1750</v>
      </c>
      <c r="E191" s="26">
        <v>6</v>
      </c>
      <c r="F191" s="60">
        <v>5706</v>
      </c>
      <c r="G191" s="63">
        <v>1</v>
      </c>
      <c r="H191" s="63">
        <v>1</v>
      </c>
      <c r="I191" s="60">
        <v>500000</v>
      </c>
      <c r="J191" s="63">
        <v>4</v>
      </c>
      <c r="K191" s="60">
        <v>11677</v>
      </c>
      <c r="L191" s="53">
        <v>22</v>
      </c>
      <c r="N191" s="84">
        <f t="shared" si="4"/>
        <v>0.20599999999999999</v>
      </c>
      <c r="O191" s="84">
        <f t="shared" si="5"/>
        <v>0.17699999999999999</v>
      </c>
    </row>
    <row r="192" spans="1:15" hidden="1">
      <c r="A192" s="26">
        <v>540292</v>
      </c>
      <c r="B192" s="41" t="s">
        <v>1759</v>
      </c>
      <c r="C192" s="27" t="s">
        <v>1760</v>
      </c>
      <c r="D192" s="41" t="s">
        <v>1750</v>
      </c>
      <c r="E192" s="26">
        <v>6</v>
      </c>
      <c r="F192" s="60">
        <v>11219</v>
      </c>
      <c r="G192" s="63">
        <v>4</v>
      </c>
      <c r="H192" s="63">
        <v>6</v>
      </c>
      <c r="I192" s="60">
        <v>1222000</v>
      </c>
      <c r="J192" s="63">
        <v>4</v>
      </c>
      <c r="K192" s="60">
        <v>10424</v>
      </c>
      <c r="L192" s="53">
        <v>56</v>
      </c>
      <c r="N192" s="84">
        <f t="shared" si="4"/>
        <v>0.20599999999999999</v>
      </c>
      <c r="O192" s="84">
        <f t="shared" si="5"/>
        <v>0.16700000000000001</v>
      </c>
    </row>
    <row r="193" spans="1:15" hidden="1">
      <c r="A193" s="26">
        <v>540258</v>
      </c>
      <c r="B193" s="41" t="s">
        <v>1999</v>
      </c>
      <c r="C193" s="27" t="s">
        <v>1824</v>
      </c>
      <c r="D193" s="41" t="s">
        <v>1750</v>
      </c>
      <c r="E193" s="26">
        <v>10</v>
      </c>
      <c r="F193" s="60">
        <v>660</v>
      </c>
      <c r="G193" s="63">
        <v>1</v>
      </c>
      <c r="H193" s="63">
        <v>1</v>
      </c>
      <c r="I193" s="60">
        <v>45000</v>
      </c>
      <c r="J193" s="63">
        <v>3</v>
      </c>
      <c r="K193" s="60">
        <v>50560</v>
      </c>
      <c r="L193" s="53">
        <v>38</v>
      </c>
      <c r="N193" s="84">
        <f t="shared" si="4"/>
        <v>0.182</v>
      </c>
      <c r="O193" s="84">
        <f t="shared" si="5"/>
        <v>0.32500000000000001</v>
      </c>
    </row>
    <row r="194" spans="1:15" hidden="1">
      <c r="A194" s="26">
        <v>540066</v>
      </c>
      <c r="B194" s="41" t="s">
        <v>2037</v>
      </c>
      <c r="C194" s="27" t="s">
        <v>1758</v>
      </c>
      <c r="D194" s="41" t="s">
        <v>1750</v>
      </c>
      <c r="E194" s="26">
        <v>9</v>
      </c>
      <c r="F194" s="60">
        <v>7070</v>
      </c>
      <c r="G194" s="63">
        <v>2</v>
      </c>
      <c r="H194" s="63">
        <v>9</v>
      </c>
      <c r="I194" s="60">
        <v>3180000</v>
      </c>
      <c r="J194" s="63">
        <v>3</v>
      </c>
      <c r="K194" s="60">
        <v>30848</v>
      </c>
      <c r="L194" s="53">
        <v>27</v>
      </c>
      <c r="N194" s="84">
        <f t="shared" si="4"/>
        <v>0.182</v>
      </c>
      <c r="O194" s="84">
        <f t="shared" si="5"/>
        <v>0.26600000000000001</v>
      </c>
    </row>
    <row r="195" spans="1:15" hidden="1">
      <c r="A195" s="26">
        <v>540062</v>
      </c>
      <c r="B195" s="41" t="s">
        <v>2036</v>
      </c>
      <c r="C195" s="27" t="s">
        <v>1795</v>
      </c>
      <c r="D195" s="41" t="s">
        <v>1750</v>
      </c>
      <c r="E195" s="26">
        <v>6</v>
      </c>
      <c r="F195" s="60">
        <v>0</v>
      </c>
      <c r="G195" s="63">
        <v>0</v>
      </c>
      <c r="H195" s="63">
        <v>0</v>
      </c>
      <c r="I195" s="60">
        <v>0</v>
      </c>
      <c r="J195" s="63">
        <v>3</v>
      </c>
      <c r="K195" s="60">
        <v>22776</v>
      </c>
      <c r="L195" s="53">
        <v>1</v>
      </c>
      <c r="N195" s="84">
        <f t="shared" si="4"/>
        <v>0.182</v>
      </c>
      <c r="O195" s="84">
        <f t="shared" si="5"/>
        <v>0.221</v>
      </c>
    </row>
    <row r="196" spans="1:15" hidden="1">
      <c r="A196" s="26">
        <v>540012</v>
      </c>
      <c r="B196" s="41" t="s">
        <v>2001</v>
      </c>
      <c r="C196" s="27" t="s">
        <v>1752</v>
      </c>
      <c r="D196" s="41" t="s">
        <v>1750</v>
      </c>
      <c r="E196" s="26">
        <v>11</v>
      </c>
      <c r="F196" s="60">
        <v>2488</v>
      </c>
      <c r="G196" s="63">
        <v>0</v>
      </c>
      <c r="H196" s="63">
        <v>2</v>
      </c>
      <c r="I196" s="60">
        <v>423000</v>
      </c>
      <c r="J196" s="63">
        <v>3</v>
      </c>
      <c r="K196" s="60">
        <v>9704</v>
      </c>
      <c r="L196" s="53">
        <v>5</v>
      </c>
      <c r="N196" s="84">
        <f t="shared" si="4"/>
        <v>0.182</v>
      </c>
      <c r="O196" s="84">
        <f t="shared" si="5"/>
        <v>0.157</v>
      </c>
    </row>
    <row r="197" spans="1:15" hidden="1">
      <c r="A197" s="26">
        <v>540027</v>
      </c>
      <c r="B197" s="41" t="s">
        <v>2023</v>
      </c>
      <c r="C197" s="27" t="s">
        <v>1755</v>
      </c>
      <c r="D197" s="41" t="s">
        <v>1750</v>
      </c>
      <c r="E197" s="26">
        <v>4</v>
      </c>
      <c r="F197" s="60">
        <v>425</v>
      </c>
      <c r="G197" s="63">
        <v>0</v>
      </c>
      <c r="H197" s="63">
        <v>1</v>
      </c>
      <c r="I197" s="60">
        <v>210000</v>
      </c>
      <c r="J197" s="63">
        <v>3</v>
      </c>
      <c r="K197" s="60">
        <v>1357</v>
      </c>
      <c r="L197" s="53">
        <v>1</v>
      </c>
      <c r="N197" s="84">
        <f t="shared" si="4"/>
        <v>0.182</v>
      </c>
      <c r="O197" s="84">
        <f t="shared" si="5"/>
        <v>8.3000000000000004E-2</v>
      </c>
    </row>
    <row r="198" spans="1:15" hidden="1">
      <c r="A198" s="26">
        <v>540189</v>
      </c>
      <c r="B198" s="41" t="s">
        <v>2084</v>
      </c>
      <c r="C198" s="27" t="s">
        <v>1959</v>
      </c>
      <c r="D198" s="41" t="s">
        <v>1750</v>
      </c>
      <c r="E198" s="26">
        <v>6</v>
      </c>
      <c r="F198" s="60">
        <v>2264</v>
      </c>
      <c r="G198" s="63">
        <v>0</v>
      </c>
      <c r="H198" s="63">
        <v>2</v>
      </c>
      <c r="I198" s="60">
        <v>473000</v>
      </c>
      <c r="J198" s="63">
        <v>2</v>
      </c>
      <c r="K198" s="60">
        <v>69000</v>
      </c>
      <c r="L198" s="53">
        <v>13</v>
      </c>
      <c r="N198" s="84">
        <f t="shared" ref="N198:N234" si="6">IFERROR(_xlfn.PERCENTRANK.INC(J$6:J$234,J198),"-9999")</f>
        <v>0.10299999999999999</v>
      </c>
      <c r="O198" s="84">
        <f t="shared" ref="O198:O234" si="7">IFERROR(_xlfn.PERCENTRANK.INC(K$6:K$234,K198),"-9999")</f>
        <v>0.38900000000000001</v>
      </c>
    </row>
    <row r="199" spans="1:15" hidden="1">
      <c r="A199" s="26">
        <v>540243</v>
      </c>
      <c r="B199" s="41" t="s">
        <v>2030</v>
      </c>
      <c r="C199" s="27" t="s">
        <v>1834</v>
      </c>
      <c r="D199" s="41" t="s">
        <v>1750</v>
      </c>
      <c r="E199" s="24">
        <v>4</v>
      </c>
      <c r="F199" s="60">
        <v>1205</v>
      </c>
      <c r="G199" s="63">
        <v>2</v>
      </c>
      <c r="H199" s="63">
        <v>2</v>
      </c>
      <c r="I199" s="60">
        <v>273000</v>
      </c>
      <c r="J199" s="63">
        <v>2</v>
      </c>
      <c r="K199" s="60">
        <v>33733</v>
      </c>
      <c r="L199" s="53">
        <v>3</v>
      </c>
      <c r="N199" s="84">
        <f t="shared" si="6"/>
        <v>0.10299999999999999</v>
      </c>
      <c r="O199" s="84">
        <f t="shared" si="7"/>
        <v>0.27500000000000002</v>
      </c>
    </row>
    <row r="200" spans="1:15" hidden="1">
      <c r="A200" s="26">
        <v>540237</v>
      </c>
      <c r="B200" s="41" t="s">
        <v>2019</v>
      </c>
      <c r="C200" s="27" t="s">
        <v>1928</v>
      </c>
      <c r="D200" s="41" t="s">
        <v>1750</v>
      </c>
      <c r="E200" s="26">
        <v>7</v>
      </c>
      <c r="F200" s="60">
        <v>1839</v>
      </c>
      <c r="G200" s="63">
        <v>3</v>
      </c>
      <c r="H200" s="63">
        <v>3</v>
      </c>
      <c r="I200" s="60">
        <v>121000</v>
      </c>
      <c r="J200" s="63">
        <v>2</v>
      </c>
      <c r="K200" s="60">
        <v>32587</v>
      </c>
      <c r="L200" s="53">
        <v>42</v>
      </c>
      <c r="N200" s="84">
        <f t="shared" si="6"/>
        <v>0.10299999999999999</v>
      </c>
      <c r="O200" s="84">
        <f t="shared" si="7"/>
        <v>0.27</v>
      </c>
    </row>
    <row r="201" spans="1:15" hidden="1">
      <c r="A201" s="26">
        <v>540143</v>
      </c>
      <c r="B201" s="41" t="s">
        <v>2058</v>
      </c>
      <c r="C201" s="27" t="s">
        <v>1769</v>
      </c>
      <c r="D201" s="41" t="s">
        <v>1750</v>
      </c>
      <c r="E201" s="26">
        <v>1</v>
      </c>
      <c r="F201" s="60">
        <v>2915</v>
      </c>
      <c r="G201" s="63">
        <v>1</v>
      </c>
      <c r="H201" s="63">
        <v>3</v>
      </c>
      <c r="I201" s="60">
        <v>524000</v>
      </c>
      <c r="J201" s="63">
        <v>2</v>
      </c>
      <c r="K201" s="60">
        <v>27923</v>
      </c>
      <c r="L201" s="53">
        <v>31</v>
      </c>
      <c r="N201" s="84">
        <f t="shared" si="6"/>
        <v>0.10299999999999999</v>
      </c>
      <c r="O201" s="84">
        <f t="shared" si="7"/>
        <v>0.251</v>
      </c>
    </row>
    <row r="202" spans="1:15" hidden="1">
      <c r="A202" s="26">
        <v>540165</v>
      </c>
      <c r="B202" s="41" t="s">
        <v>2071</v>
      </c>
      <c r="C202" s="27" t="s">
        <v>1810</v>
      </c>
      <c r="D202" s="41" t="s">
        <v>1750</v>
      </c>
      <c r="E202" s="26">
        <v>3</v>
      </c>
      <c r="F202" s="60">
        <v>12909</v>
      </c>
      <c r="G202" s="63">
        <v>7</v>
      </c>
      <c r="H202" s="63">
        <v>7</v>
      </c>
      <c r="I202" s="60">
        <v>700000</v>
      </c>
      <c r="J202" s="63">
        <v>2</v>
      </c>
      <c r="K202" s="60">
        <v>27914</v>
      </c>
      <c r="L202" s="53">
        <v>100</v>
      </c>
      <c r="N202" s="84">
        <f t="shared" si="6"/>
        <v>0.10299999999999999</v>
      </c>
      <c r="O202" s="84">
        <f t="shared" si="7"/>
        <v>0.246</v>
      </c>
    </row>
    <row r="203" spans="1:15" hidden="1">
      <c r="A203" s="26">
        <v>540273</v>
      </c>
      <c r="B203" s="41" t="s">
        <v>2057</v>
      </c>
      <c r="C203" s="27" t="s">
        <v>1832</v>
      </c>
      <c r="D203" s="41" t="s">
        <v>1750</v>
      </c>
      <c r="E203" s="26">
        <v>6</v>
      </c>
      <c r="F203" s="60">
        <v>32992</v>
      </c>
      <c r="G203" s="63">
        <v>1</v>
      </c>
      <c r="H203" s="63">
        <v>7</v>
      </c>
      <c r="I203" s="60">
        <v>2263000</v>
      </c>
      <c r="J203" s="63">
        <v>2</v>
      </c>
      <c r="K203" s="60">
        <v>15479</v>
      </c>
      <c r="L203" s="53">
        <v>17</v>
      </c>
      <c r="N203" s="84">
        <f t="shared" si="6"/>
        <v>0.10299999999999999</v>
      </c>
      <c r="O203" s="84">
        <f t="shared" si="7"/>
        <v>0.20100000000000001</v>
      </c>
    </row>
    <row r="204" spans="1:15" hidden="1">
      <c r="A204" s="26">
        <v>540094</v>
      </c>
      <c r="B204" s="41" t="s">
        <v>1772</v>
      </c>
      <c r="C204" s="27" t="s">
        <v>1771</v>
      </c>
      <c r="D204" s="41" t="s">
        <v>1750</v>
      </c>
      <c r="E204" s="26">
        <v>10</v>
      </c>
      <c r="F204" s="60">
        <v>3190</v>
      </c>
      <c r="G204" s="63">
        <v>2</v>
      </c>
      <c r="H204" s="63">
        <v>2</v>
      </c>
      <c r="I204" s="60">
        <v>164000</v>
      </c>
      <c r="J204" s="63">
        <v>2</v>
      </c>
      <c r="K204" s="60">
        <v>13521</v>
      </c>
      <c r="L204" s="53">
        <v>12</v>
      </c>
      <c r="N204" s="84">
        <f t="shared" si="6"/>
        <v>0.10299999999999999</v>
      </c>
      <c r="O204" s="84">
        <f t="shared" si="7"/>
        <v>0.187</v>
      </c>
    </row>
    <row r="205" spans="1:15" hidden="1">
      <c r="A205" s="26">
        <v>540131</v>
      </c>
      <c r="B205" s="41" t="s">
        <v>2056</v>
      </c>
      <c r="C205" s="27" t="s">
        <v>1765</v>
      </c>
      <c r="D205" s="41" t="s">
        <v>1750</v>
      </c>
      <c r="E205" s="26">
        <v>8</v>
      </c>
      <c r="F205" s="60">
        <v>6130</v>
      </c>
      <c r="G205" s="63">
        <v>4</v>
      </c>
      <c r="H205" s="63">
        <v>4</v>
      </c>
      <c r="I205" s="60">
        <v>672000</v>
      </c>
      <c r="J205" s="63">
        <v>2</v>
      </c>
      <c r="K205" s="60">
        <v>11000</v>
      </c>
      <c r="L205" s="53">
        <v>67</v>
      </c>
      <c r="N205" s="84">
        <f t="shared" si="6"/>
        <v>0.10299999999999999</v>
      </c>
      <c r="O205" s="84">
        <f t="shared" si="7"/>
        <v>0.17199999999999999</v>
      </c>
    </row>
    <row r="206" spans="1:15" hidden="1">
      <c r="A206" s="26">
        <v>540266</v>
      </c>
      <c r="B206" s="41" t="s">
        <v>2011</v>
      </c>
      <c r="C206" s="27" t="s">
        <v>1803</v>
      </c>
      <c r="D206" s="41" t="s">
        <v>1750</v>
      </c>
      <c r="E206" s="24">
        <v>7</v>
      </c>
      <c r="F206" s="60">
        <v>703</v>
      </c>
      <c r="G206" s="63">
        <v>0</v>
      </c>
      <c r="H206" s="63">
        <v>1</v>
      </c>
      <c r="I206" s="60">
        <v>350000</v>
      </c>
      <c r="J206" s="63">
        <v>2</v>
      </c>
      <c r="K206" s="60">
        <v>9731</v>
      </c>
      <c r="L206" s="53">
        <v>41</v>
      </c>
      <c r="N206" s="84">
        <f t="shared" si="6"/>
        <v>0.10299999999999999</v>
      </c>
      <c r="O206" s="84">
        <f t="shared" si="7"/>
        <v>0.16200000000000001</v>
      </c>
    </row>
    <row r="207" spans="1:15" hidden="1">
      <c r="A207" s="26">
        <v>540222</v>
      </c>
      <c r="B207" s="41" t="s">
        <v>2073</v>
      </c>
      <c r="C207" s="27" t="s">
        <v>1810</v>
      </c>
      <c r="D207" s="41" t="s">
        <v>1750</v>
      </c>
      <c r="E207" s="26">
        <v>3</v>
      </c>
      <c r="F207" s="60">
        <v>0</v>
      </c>
      <c r="G207" s="63">
        <v>0</v>
      </c>
      <c r="H207" s="63">
        <v>0</v>
      </c>
      <c r="I207" s="60">
        <v>0</v>
      </c>
      <c r="J207" s="63">
        <v>2</v>
      </c>
      <c r="K207" s="60">
        <v>5242</v>
      </c>
      <c r="L207" s="53">
        <v>7</v>
      </c>
      <c r="N207" s="84">
        <f t="shared" si="6"/>
        <v>0.10299999999999999</v>
      </c>
      <c r="O207" s="84">
        <f t="shared" si="7"/>
        <v>0.128</v>
      </c>
    </row>
    <row r="208" spans="1:15" hidden="1">
      <c r="A208" s="26">
        <v>540268</v>
      </c>
      <c r="B208" s="41" t="s">
        <v>2068</v>
      </c>
      <c r="C208" s="27" t="s">
        <v>1776</v>
      </c>
      <c r="D208" s="41" t="s">
        <v>1750</v>
      </c>
      <c r="E208" s="26">
        <v>6</v>
      </c>
      <c r="F208" s="60">
        <v>773</v>
      </c>
      <c r="G208" s="63">
        <v>1</v>
      </c>
      <c r="H208" s="63">
        <v>1</v>
      </c>
      <c r="I208" s="60">
        <v>50000</v>
      </c>
      <c r="J208" s="63">
        <v>2</v>
      </c>
      <c r="K208" s="60">
        <v>3776</v>
      </c>
      <c r="L208" s="53">
        <v>21</v>
      </c>
      <c r="N208" s="84">
        <f t="shared" si="6"/>
        <v>0.10299999999999999</v>
      </c>
      <c r="O208" s="84">
        <f t="shared" si="7"/>
        <v>0.11799999999999999</v>
      </c>
    </row>
    <row r="209" spans="1:15" hidden="1">
      <c r="A209" s="26">
        <v>540166</v>
      </c>
      <c r="B209" s="41" t="s">
        <v>2072</v>
      </c>
      <c r="C209" s="27" t="s">
        <v>1810</v>
      </c>
      <c r="D209" s="41" t="s">
        <v>1750</v>
      </c>
      <c r="E209" s="26">
        <v>3</v>
      </c>
      <c r="F209" s="60">
        <v>11780</v>
      </c>
      <c r="G209" s="63">
        <v>23</v>
      </c>
      <c r="H209" s="63">
        <v>23</v>
      </c>
      <c r="I209" s="60">
        <v>3184000</v>
      </c>
      <c r="J209" s="63">
        <v>2</v>
      </c>
      <c r="K209" s="60">
        <v>2438</v>
      </c>
      <c r="L209" s="53">
        <v>309</v>
      </c>
      <c r="N209" s="84">
        <f t="shared" si="6"/>
        <v>0.10299999999999999</v>
      </c>
      <c r="O209" s="84">
        <f t="shared" si="7"/>
        <v>0.108</v>
      </c>
    </row>
    <row r="210" spans="1:15" hidden="1">
      <c r="A210" s="26">
        <v>540264</v>
      </c>
      <c r="B210" s="41" t="s">
        <v>2077</v>
      </c>
      <c r="C210" s="27" t="s">
        <v>1803</v>
      </c>
      <c r="D210" s="41" t="s">
        <v>1750</v>
      </c>
      <c r="E210" s="26">
        <v>7</v>
      </c>
      <c r="F210" s="60">
        <v>616</v>
      </c>
      <c r="G210" s="63">
        <v>0</v>
      </c>
      <c r="H210" s="63">
        <v>1</v>
      </c>
      <c r="I210" s="60">
        <v>350000</v>
      </c>
      <c r="J210" s="63">
        <v>2</v>
      </c>
      <c r="K210" s="60">
        <v>2110</v>
      </c>
      <c r="L210" s="53">
        <v>0</v>
      </c>
      <c r="N210" s="84">
        <f t="shared" si="6"/>
        <v>0.10299999999999999</v>
      </c>
      <c r="O210" s="84">
        <f t="shared" si="7"/>
        <v>9.2999999999999999E-2</v>
      </c>
    </row>
    <row r="211" spans="1:15" hidden="1">
      <c r="A211" s="26">
        <v>540078</v>
      </c>
      <c r="B211" s="41" t="s">
        <v>2042</v>
      </c>
      <c r="C211" s="27" t="s">
        <v>1787</v>
      </c>
      <c r="D211" s="41" t="s">
        <v>1750</v>
      </c>
      <c r="E211" s="26">
        <v>3</v>
      </c>
      <c r="F211" s="60">
        <v>5904</v>
      </c>
      <c r="G211" s="63">
        <v>4</v>
      </c>
      <c r="H211" s="63">
        <v>6</v>
      </c>
      <c r="I211" s="60">
        <v>430000</v>
      </c>
      <c r="J211" s="63">
        <v>2</v>
      </c>
      <c r="K211" s="60">
        <v>2047</v>
      </c>
      <c r="L211" s="53">
        <v>83</v>
      </c>
      <c r="N211" s="84">
        <f t="shared" si="6"/>
        <v>0.10299999999999999</v>
      </c>
      <c r="O211" s="84">
        <f t="shared" si="7"/>
        <v>8.7999999999999995E-2</v>
      </c>
    </row>
    <row r="212" spans="1:15">
      <c r="A212" s="48">
        <v>540029</v>
      </c>
      <c r="B212" s="49" t="s">
        <v>2026</v>
      </c>
      <c r="C212" s="28" t="s">
        <v>2027</v>
      </c>
      <c r="D212" s="49" t="s">
        <v>1750</v>
      </c>
      <c r="E212" s="48">
        <v>4</v>
      </c>
      <c r="F212" s="61">
        <v>1915</v>
      </c>
      <c r="G212" s="58">
        <v>1</v>
      </c>
      <c r="H212" s="58">
        <v>3</v>
      </c>
      <c r="I212" s="61">
        <v>455000</v>
      </c>
      <c r="J212" s="58">
        <v>2</v>
      </c>
      <c r="K212" s="61">
        <v>400</v>
      </c>
      <c r="L212" s="54">
        <v>68</v>
      </c>
      <c r="N212" s="84">
        <f t="shared" si="6"/>
        <v>0.10299999999999999</v>
      </c>
      <c r="O212" s="84">
        <f t="shared" si="7"/>
        <v>6.8000000000000005E-2</v>
      </c>
    </row>
    <row r="213" spans="1:15" hidden="1">
      <c r="A213" s="26">
        <v>540069</v>
      </c>
      <c r="B213" s="41" t="s">
        <v>2038</v>
      </c>
      <c r="C213" s="27" t="s">
        <v>1758</v>
      </c>
      <c r="D213" s="41" t="s">
        <v>1750</v>
      </c>
      <c r="E213" s="26">
        <v>9</v>
      </c>
      <c r="F213" s="60">
        <v>31160</v>
      </c>
      <c r="G213" s="63">
        <v>18</v>
      </c>
      <c r="H213" s="63">
        <v>19</v>
      </c>
      <c r="I213" s="60">
        <v>5107000</v>
      </c>
      <c r="J213" s="63">
        <v>2</v>
      </c>
      <c r="K213" s="60">
        <v>0</v>
      </c>
      <c r="L213" s="53">
        <v>66</v>
      </c>
      <c r="N213" s="84">
        <f t="shared" si="6"/>
        <v>0.10299999999999999</v>
      </c>
      <c r="O213" s="84">
        <f t="shared" si="7"/>
        <v>0</v>
      </c>
    </row>
    <row r="214" spans="1:15" hidden="1">
      <c r="A214" s="26">
        <v>540281</v>
      </c>
      <c r="B214" s="41" t="s">
        <v>2031</v>
      </c>
      <c r="C214" s="27" t="s">
        <v>1834</v>
      </c>
      <c r="D214" s="41" t="s">
        <v>1750</v>
      </c>
      <c r="E214" s="26">
        <v>4</v>
      </c>
      <c r="F214" s="60">
        <v>75</v>
      </c>
      <c r="G214" s="63">
        <v>0</v>
      </c>
      <c r="H214" s="63">
        <v>1</v>
      </c>
      <c r="I214" s="60">
        <v>45000</v>
      </c>
      <c r="J214" s="63">
        <v>1</v>
      </c>
      <c r="K214" s="60">
        <v>12000</v>
      </c>
      <c r="L214" s="53" t="s">
        <v>2158</v>
      </c>
      <c r="N214" s="84">
        <f t="shared" si="6"/>
        <v>2.9000000000000001E-2</v>
      </c>
      <c r="O214" s="84">
        <f t="shared" si="7"/>
        <v>0.182</v>
      </c>
    </row>
    <row r="215" spans="1:15" hidden="1">
      <c r="A215" s="26">
        <v>540180</v>
      </c>
      <c r="B215" s="41" t="s">
        <v>2081</v>
      </c>
      <c r="C215" s="27" t="s">
        <v>1943</v>
      </c>
      <c r="D215" s="41" t="s">
        <v>1750</v>
      </c>
      <c r="E215" s="24">
        <v>5</v>
      </c>
      <c r="F215" s="60">
        <v>0</v>
      </c>
      <c r="G215" s="63">
        <v>0</v>
      </c>
      <c r="H215" s="63">
        <v>0</v>
      </c>
      <c r="I215" s="60">
        <v>0</v>
      </c>
      <c r="J215" s="63">
        <v>1</v>
      </c>
      <c r="K215" s="60">
        <v>9033</v>
      </c>
      <c r="L215" s="53">
        <v>18</v>
      </c>
      <c r="N215" s="84">
        <f t="shared" si="6"/>
        <v>2.9000000000000001E-2</v>
      </c>
      <c r="O215" s="84">
        <f t="shared" si="7"/>
        <v>0.152</v>
      </c>
    </row>
    <row r="216" spans="1:15" hidden="1">
      <c r="A216" s="26">
        <v>540105</v>
      </c>
      <c r="B216" s="41" t="s">
        <v>2050</v>
      </c>
      <c r="C216" s="27" t="s">
        <v>1760</v>
      </c>
      <c r="D216" s="41" t="s">
        <v>1750</v>
      </c>
      <c r="E216" s="26">
        <v>6</v>
      </c>
      <c r="F216" s="60">
        <v>0</v>
      </c>
      <c r="G216" s="63">
        <v>0</v>
      </c>
      <c r="H216" s="63">
        <v>0</v>
      </c>
      <c r="I216" s="60">
        <v>0</v>
      </c>
      <c r="J216" s="63">
        <v>1</v>
      </c>
      <c r="K216" s="60">
        <v>5966</v>
      </c>
      <c r="L216" s="53">
        <v>23</v>
      </c>
      <c r="N216" s="84">
        <f t="shared" si="6"/>
        <v>2.9000000000000001E-2</v>
      </c>
      <c r="O216" s="84">
        <f t="shared" si="7"/>
        <v>0.13700000000000001</v>
      </c>
    </row>
    <row r="217" spans="1:15" hidden="1">
      <c r="A217" s="26">
        <v>540260</v>
      </c>
      <c r="B217" s="41" t="s">
        <v>2086</v>
      </c>
      <c r="C217" s="27" t="s">
        <v>1806</v>
      </c>
      <c r="D217" s="41" t="s">
        <v>1750</v>
      </c>
      <c r="E217" s="26">
        <v>7</v>
      </c>
      <c r="F217" s="60">
        <v>0</v>
      </c>
      <c r="G217" s="63">
        <v>0</v>
      </c>
      <c r="H217" s="63">
        <v>0</v>
      </c>
      <c r="I217" s="60">
        <v>0</v>
      </c>
      <c r="J217" s="63">
        <v>1</v>
      </c>
      <c r="K217" s="60">
        <v>5577</v>
      </c>
      <c r="L217" s="53">
        <v>2</v>
      </c>
      <c r="N217" s="84">
        <f t="shared" si="6"/>
        <v>2.9000000000000001E-2</v>
      </c>
      <c r="O217" s="84">
        <f t="shared" si="7"/>
        <v>0.13300000000000001</v>
      </c>
    </row>
    <row r="218" spans="1:15" hidden="1">
      <c r="A218" s="26">
        <v>540244</v>
      </c>
      <c r="B218" s="41" t="s">
        <v>2032</v>
      </c>
      <c r="C218" s="27" t="s">
        <v>1834</v>
      </c>
      <c r="D218" s="41" t="s">
        <v>1750</v>
      </c>
      <c r="E218" s="26">
        <v>4</v>
      </c>
      <c r="F218" s="60">
        <v>0</v>
      </c>
      <c r="G218" s="63">
        <v>0</v>
      </c>
      <c r="H218" s="63">
        <v>0</v>
      </c>
      <c r="I218" s="60">
        <v>0</v>
      </c>
      <c r="J218" s="63">
        <v>1</v>
      </c>
      <c r="K218" s="60">
        <v>3216</v>
      </c>
      <c r="L218" s="53" t="s">
        <v>2158</v>
      </c>
      <c r="N218" s="84">
        <f t="shared" si="6"/>
        <v>2.9000000000000001E-2</v>
      </c>
      <c r="O218" s="84">
        <f t="shared" si="7"/>
        <v>0.113</v>
      </c>
    </row>
    <row r="219" spans="1:15" hidden="1">
      <c r="A219" s="26">
        <v>540104</v>
      </c>
      <c r="B219" s="41" t="s">
        <v>2049</v>
      </c>
      <c r="C219" s="27" t="s">
        <v>1760</v>
      </c>
      <c r="D219" s="41" t="s">
        <v>1750</v>
      </c>
      <c r="E219" s="26">
        <v>6</v>
      </c>
      <c r="F219" s="60">
        <v>0</v>
      </c>
      <c r="G219" s="63">
        <v>0</v>
      </c>
      <c r="H219" s="63">
        <v>0</v>
      </c>
      <c r="I219" s="60">
        <v>0</v>
      </c>
      <c r="J219" s="63">
        <v>1</v>
      </c>
      <c r="K219" s="60">
        <v>2144</v>
      </c>
      <c r="L219" s="53">
        <v>22</v>
      </c>
      <c r="N219" s="84">
        <f t="shared" si="6"/>
        <v>2.9000000000000001E-2</v>
      </c>
      <c r="O219" s="84">
        <f t="shared" si="7"/>
        <v>9.8000000000000004E-2</v>
      </c>
    </row>
    <row r="220" spans="1:15" hidden="1">
      <c r="A220" s="26">
        <v>540171</v>
      </c>
      <c r="B220" s="41" t="s">
        <v>2075</v>
      </c>
      <c r="C220" s="27" t="s">
        <v>1830</v>
      </c>
      <c r="D220" s="41" t="s">
        <v>1750</v>
      </c>
      <c r="E220" s="26">
        <v>1</v>
      </c>
      <c r="F220" s="60">
        <v>752</v>
      </c>
      <c r="G220" s="63">
        <v>1</v>
      </c>
      <c r="H220" s="63">
        <v>1</v>
      </c>
      <c r="I220" s="60">
        <v>87000</v>
      </c>
      <c r="J220" s="63">
        <v>1</v>
      </c>
      <c r="K220" s="60">
        <v>695</v>
      </c>
      <c r="L220" s="53">
        <v>38</v>
      </c>
      <c r="N220" s="84">
        <f t="shared" si="6"/>
        <v>2.9000000000000001E-2</v>
      </c>
      <c r="O220" s="84">
        <f t="shared" si="7"/>
        <v>7.8E-2</v>
      </c>
    </row>
    <row r="221" spans="1:15" hidden="1">
      <c r="A221" s="26">
        <v>540291</v>
      </c>
      <c r="B221" s="41" t="s">
        <v>2054</v>
      </c>
      <c r="C221" s="27" t="s">
        <v>1842</v>
      </c>
      <c r="D221" s="41" t="s">
        <v>1750</v>
      </c>
      <c r="E221" s="26">
        <v>1</v>
      </c>
      <c r="F221" s="60">
        <v>10376</v>
      </c>
      <c r="G221" s="63">
        <v>0</v>
      </c>
      <c r="H221" s="63">
        <v>4</v>
      </c>
      <c r="I221" s="60">
        <v>2306000</v>
      </c>
      <c r="J221" s="63">
        <v>1</v>
      </c>
      <c r="K221" s="60">
        <v>646</v>
      </c>
      <c r="L221" s="53">
        <v>55</v>
      </c>
      <c r="N221" s="84">
        <f t="shared" si="6"/>
        <v>2.9000000000000001E-2</v>
      </c>
      <c r="O221" s="84">
        <f t="shared" si="7"/>
        <v>7.2999999999999995E-2</v>
      </c>
    </row>
    <row r="222" spans="1:15" hidden="1">
      <c r="A222" s="26">
        <v>540293</v>
      </c>
      <c r="B222" s="41" t="s">
        <v>1754</v>
      </c>
      <c r="C222" s="27" t="s">
        <v>1755</v>
      </c>
      <c r="D222" s="41" t="s">
        <v>1750</v>
      </c>
      <c r="E222" s="26">
        <v>4</v>
      </c>
      <c r="F222" s="60">
        <v>5387</v>
      </c>
      <c r="G222" s="26">
        <v>0</v>
      </c>
      <c r="H222" s="26">
        <v>4</v>
      </c>
      <c r="I222" s="60">
        <v>1442000</v>
      </c>
      <c r="J222" s="26">
        <v>1</v>
      </c>
      <c r="K222" s="60">
        <v>0</v>
      </c>
      <c r="L222" s="53" t="s">
        <v>2158</v>
      </c>
      <c r="N222" s="84">
        <f t="shared" si="6"/>
        <v>2.9000000000000001E-2</v>
      </c>
      <c r="O222" s="84">
        <f t="shared" si="7"/>
        <v>0</v>
      </c>
    </row>
    <row r="223" spans="1:15" hidden="1">
      <c r="A223" s="26">
        <v>540248</v>
      </c>
      <c r="B223" s="41" t="s">
        <v>2053</v>
      </c>
      <c r="C223" s="27" t="s">
        <v>1860</v>
      </c>
      <c r="D223" s="41" t="s">
        <v>1750</v>
      </c>
      <c r="E223" s="26">
        <v>2</v>
      </c>
      <c r="F223" s="60">
        <v>3825</v>
      </c>
      <c r="G223" s="63">
        <v>6</v>
      </c>
      <c r="H223" s="63">
        <v>7</v>
      </c>
      <c r="I223" s="60">
        <v>263000</v>
      </c>
      <c r="J223" s="63">
        <v>1</v>
      </c>
      <c r="K223" s="60">
        <v>0</v>
      </c>
      <c r="L223" s="53">
        <v>115</v>
      </c>
      <c r="N223" s="84">
        <f t="shared" si="6"/>
        <v>2.9000000000000001E-2</v>
      </c>
      <c r="O223" s="84">
        <f t="shared" si="7"/>
        <v>0</v>
      </c>
    </row>
    <row r="224" spans="1:15" hidden="1">
      <c r="A224" s="26">
        <v>540254</v>
      </c>
      <c r="B224" s="41" t="s">
        <v>2067</v>
      </c>
      <c r="C224" s="27" t="s">
        <v>1776</v>
      </c>
      <c r="D224" s="41" t="s">
        <v>1750</v>
      </c>
      <c r="E224" s="26">
        <v>6</v>
      </c>
      <c r="F224" s="60">
        <v>0</v>
      </c>
      <c r="G224" s="63">
        <v>0</v>
      </c>
      <c r="H224" s="63">
        <v>0</v>
      </c>
      <c r="I224" s="60">
        <v>0</v>
      </c>
      <c r="J224" s="63">
        <v>1</v>
      </c>
      <c r="K224" s="60">
        <v>0</v>
      </c>
      <c r="L224" s="53">
        <v>1</v>
      </c>
      <c r="N224" s="84">
        <f t="shared" si="6"/>
        <v>2.9000000000000001E-2</v>
      </c>
      <c r="O224" s="84">
        <f t="shared" si="7"/>
        <v>0</v>
      </c>
    </row>
    <row r="225" spans="1:15" hidden="1">
      <c r="A225" s="26">
        <v>540257</v>
      </c>
      <c r="B225" s="41" t="s">
        <v>2070</v>
      </c>
      <c r="C225" s="27" t="s">
        <v>1776</v>
      </c>
      <c r="D225" s="41" t="s">
        <v>1750</v>
      </c>
      <c r="E225" s="26">
        <v>6</v>
      </c>
      <c r="F225" s="60">
        <v>1109</v>
      </c>
      <c r="G225" s="63">
        <v>1</v>
      </c>
      <c r="H225" s="63">
        <v>1</v>
      </c>
      <c r="I225" s="60">
        <v>113000</v>
      </c>
      <c r="J225" s="63">
        <v>1</v>
      </c>
      <c r="K225" s="60">
        <v>0</v>
      </c>
      <c r="L225" s="53">
        <v>28</v>
      </c>
      <c r="N225" s="84">
        <f t="shared" si="6"/>
        <v>2.9000000000000001E-2</v>
      </c>
      <c r="O225" s="84">
        <f t="shared" si="7"/>
        <v>0</v>
      </c>
    </row>
    <row r="226" spans="1:15" hidden="1">
      <c r="A226" s="26">
        <v>540261</v>
      </c>
      <c r="B226" s="41" t="s">
        <v>2088</v>
      </c>
      <c r="C226" s="27" t="s">
        <v>1806</v>
      </c>
      <c r="D226" s="41" t="s">
        <v>1750</v>
      </c>
      <c r="E226" s="26">
        <v>7</v>
      </c>
      <c r="F226" s="60">
        <v>0</v>
      </c>
      <c r="G226" s="63">
        <v>0</v>
      </c>
      <c r="H226" s="63">
        <v>0</v>
      </c>
      <c r="I226" s="60">
        <v>0</v>
      </c>
      <c r="J226" s="63">
        <v>1</v>
      </c>
      <c r="K226" s="60">
        <v>0</v>
      </c>
      <c r="L226" s="53">
        <v>0</v>
      </c>
      <c r="N226" s="84">
        <f t="shared" si="6"/>
        <v>2.9000000000000001E-2</v>
      </c>
      <c r="O226" s="84">
        <f t="shared" si="7"/>
        <v>0</v>
      </c>
    </row>
    <row r="227" spans="1:15" hidden="1">
      <c r="A227" s="26">
        <v>540221</v>
      </c>
      <c r="B227" s="41" t="s">
        <v>2092</v>
      </c>
      <c r="C227" s="27" t="s">
        <v>1826</v>
      </c>
      <c r="D227" s="41" t="s">
        <v>1750</v>
      </c>
      <c r="E227" s="26">
        <v>2</v>
      </c>
      <c r="F227" s="60">
        <v>12010</v>
      </c>
      <c r="G227" s="63">
        <v>2</v>
      </c>
      <c r="H227" s="63">
        <v>5</v>
      </c>
      <c r="I227" s="60">
        <v>1595000</v>
      </c>
      <c r="J227" s="63">
        <v>1</v>
      </c>
      <c r="K227" s="60">
        <v>0</v>
      </c>
      <c r="L227" s="53">
        <v>87</v>
      </c>
      <c r="N227" s="84">
        <f t="shared" si="6"/>
        <v>2.9000000000000001E-2</v>
      </c>
      <c r="O227" s="84">
        <f t="shared" si="7"/>
        <v>0</v>
      </c>
    </row>
    <row r="228" spans="1:15">
      <c r="A228" s="48">
        <v>540196</v>
      </c>
      <c r="B228" s="49" t="s">
        <v>2090</v>
      </c>
      <c r="C228" s="28" t="s">
        <v>2091</v>
      </c>
      <c r="D228" s="49" t="s">
        <v>1750</v>
      </c>
      <c r="E228" s="48">
        <v>5</v>
      </c>
      <c r="F228" s="61">
        <v>0</v>
      </c>
      <c r="G228" s="58">
        <v>0</v>
      </c>
      <c r="H228" s="58">
        <v>0</v>
      </c>
      <c r="I228" s="61">
        <v>0</v>
      </c>
      <c r="J228" s="58">
        <v>1</v>
      </c>
      <c r="K228" s="61">
        <v>0</v>
      </c>
      <c r="L228" s="54">
        <v>8</v>
      </c>
      <c r="N228" s="84">
        <f t="shared" si="6"/>
        <v>2.9000000000000001E-2</v>
      </c>
      <c r="O228" s="84">
        <f t="shared" si="7"/>
        <v>0</v>
      </c>
    </row>
    <row r="229" spans="1:15" hidden="1">
      <c r="A229" s="26">
        <v>540240</v>
      </c>
      <c r="B229" s="41" t="s">
        <v>2029</v>
      </c>
      <c r="C229" s="27" t="s">
        <v>1893</v>
      </c>
      <c r="D229" s="41" t="s">
        <v>1750</v>
      </c>
      <c r="E229" s="26">
        <v>8</v>
      </c>
      <c r="F229" s="60">
        <v>399</v>
      </c>
      <c r="G229" s="63">
        <v>0</v>
      </c>
      <c r="H229" s="63">
        <v>1</v>
      </c>
      <c r="I229" s="60">
        <v>105000</v>
      </c>
      <c r="J229" s="63">
        <v>0</v>
      </c>
      <c r="K229" s="60">
        <v>0</v>
      </c>
      <c r="L229" s="53">
        <v>23</v>
      </c>
      <c r="N229" s="84">
        <f t="shared" si="6"/>
        <v>0</v>
      </c>
      <c r="O229" s="84">
        <f t="shared" si="7"/>
        <v>0</v>
      </c>
    </row>
    <row r="230" spans="1:15" hidden="1">
      <c r="A230" s="26">
        <v>540030</v>
      </c>
      <c r="B230" s="41" t="s">
        <v>1757</v>
      </c>
      <c r="C230" s="27" t="s">
        <v>1758</v>
      </c>
      <c r="D230" s="41" t="s">
        <v>1750</v>
      </c>
      <c r="E230" s="26">
        <v>9</v>
      </c>
      <c r="F230" s="60">
        <v>706</v>
      </c>
      <c r="G230" s="63">
        <v>0</v>
      </c>
      <c r="H230" s="63">
        <v>2</v>
      </c>
      <c r="I230" s="60">
        <v>175000</v>
      </c>
      <c r="J230" s="63">
        <v>0</v>
      </c>
      <c r="K230" s="60">
        <v>0</v>
      </c>
      <c r="L230" s="53">
        <v>4</v>
      </c>
      <c r="N230" s="84">
        <f t="shared" si="6"/>
        <v>0</v>
      </c>
      <c r="O230" s="84">
        <f t="shared" si="7"/>
        <v>0</v>
      </c>
    </row>
    <row r="231" spans="1:15" hidden="1">
      <c r="A231" s="26">
        <v>540077</v>
      </c>
      <c r="B231" s="41" t="s">
        <v>2041</v>
      </c>
      <c r="C231" s="27" t="s">
        <v>1787</v>
      </c>
      <c r="D231" s="41" t="s">
        <v>1750</v>
      </c>
      <c r="E231" s="26">
        <v>3</v>
      </c>
      <c r="F231" s="60">
        <v>18173</v>
      </c>
      <c r="G231" s="63">
        <v>7</v>
      </c>
      <c r="H231" s="63">
        <v>9</v>
      </c>
      <c r="I231" s="60">
        <v>1904000</v>
      </c>
      <c r="J231" s="63">
        <v>0</v>
      </c>
      <c r="K231" s="60">
        <v>0</v>
      </c>
      <c r="L231" s="53">
        <v>82</v>
      </c>
      <c r="N231" s="84">
        <f t="shared" si="6"/>
        <v>0</v>
      </c>
      <c r="O231" s="84">
        <f t="shared" si="7"/>
        <v>0</v>
      </c>
    </row>
    <row r="232" spans="1:15" hidden="1">
      <c r="A232" s="26">
        <v>540247</v>
      </c>
      <c r="B232" s="41" t="s">
        <v>2051</v>
      </c>
      <c r="C232" s="27" t="s">
        <v>1860</v>
      </c>
      <c r="D232" s="41" t="s">
        <v>1750</v>
      </c>
      <c r="E232" s="26">
        <v>2</v>
      </c>
      <c r="F232" s="60">
        <v>9733</v>
      </c>
      <c r="G232" s="63">
        <v>6</v>
      </c>
      <c r="H232" s="63">
        <v>16</v>
      </c>
      <c r="I232" s="60">
        <v>1848000</v>
      </c>
      <c r="J232" s="63">
        <v>0</v>
      </c>
      <c r="K232" s="60">
        <v>0</v>
      </c>
      <c r="L232" s="53">
        <v>208</v>
      </c>
      <c r="N232" s="84">
        <f t="shared" si="6"/>
        <v>0</v>
      </c>
      <c r="O232" s="84">
        <f t="shared" si="7"/>
        <v>0</v>
      </c>
    </row>
    <row r="233" spans="1:15" hidden="1">
      <c r="A233" s="26">
        <v>540265</v>
      </c>
      <c r="B233" s="41" t="s">
        <v>2078</v>
      </c>
      <c r="C233" s="27" t="s">
        <v>1803</v>
      </c>
      <c r="D233" s="41" t="s">
        <v>1750</v>
      </c>
      <c r="E233" s="26">
        <v>7</v>
      </c>
      <c r="F233" s="60">
        <v>1807</v>
      </c>
      <c r="G233" s="63">
        <v>1</v>
      </c>
      <c r="H233" s="63">
        <v>1</v>
      </c>
      <c r="I233" s="60">
        <v>145000</v>
      </c>
      <c r="J233" s="63">
        <v>0</v>
      </c>
      <c r="K233" s="60">
        <v>0</v>
      </c>
      <c r="L233" s="53">
        <v>22</v>
      </c>
      <c r="N233" s="84">
        <f t="shared" si="6"/>
        <v>0</v>
      </c>
      <c r="O233" s="84">
        <f t="shared" si="7"/>
        <v>0</v>
      </c>
    </row>
    <row r="234" spans="1:15" hidden="1">
      <c r="A234" s="26">
        <v>540192</v>
      </c>
      <c r="B234" s="41" t="s">
        <v>2087</v>
      </c>
      <c r="C234" s="27" t="s">
        <v>1806</v>
      </c>
      <c r="D234" s="41" t="s">
        <v>1750</v>
      </c>
      <c r="E234" s="26">
        <v>7</v>
      </c>
      <c r="F234" s="60">
        <v>574</v>
      </c>
      <c r="G234" s="63">
        <v>1</v>
      </c>
      <c r="H234" s="63">
        <v>1</v>
      </c>
      <c r="I234" s="60">
        <v>236000</v>
      </c>
      <c r="J234" s="63">
        <v>0</v>
      </c>
      <c r="K234" s="60">
        <v>0</v>
      </c>
      <c r="L234" s="53">
        <v>12</v>
      </c>
      <c r="N234" s="84">
        <f t="shared" si="6"/>
        <v>0</v>
      </c>
      <c r="O234" s="84">
        <f t="shared" si="7"/>
        <v>0</v>
      </c>
    </row>
    <row r="236" spans="1:15">
      <c r="J236" s="57"/>
    </row>
    <row r="237" spans="1:15">
      <c r="J237" s="57"/>
    </row>
  </sheetData>
  <autoFilter ref="A5:P234" xr:uid="{00000000-0009-0000-0000-000002000000}">
    <filterColumn colId="3">
      <colorFilter dxfId="0"/>
    </filterColumn>
    <sortState xmlns:xlrd2="http://schemas.microsoft.com/office/spreadsheetml/2017/richdata2" ref="A6:O234">
      <sortCondition descending="1" ref="N5:N234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0"/>
  <sheetViews>
    <sheetView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A2" sqref="A2"/>
    </sheetView>
  </sheetViews>
  <sheetFormatPr defaultRowHeight="12.75"/>
  <cols>
    <col min="1" max="1" width="8.7109375" customWidth="1"/>
    <col min="2" max="3" width="16.28515625" bestFit="1" customWidth="1"/>
    <col min="4" max="4" width="11.5703125" bestFit="1" customWidth="1"/>
    <col min="5" max="5" width="8.85546875" style="31"/>
    <col min="6" max="8" width="8.85546875" style="51"/>
    <col min="9" max="9" width="10" style="51" bestFit="1" customWidth="1"/>
    <col min="10" max="10" width="8.85546875" style="51"/>
    <col min="11" max="11" width="9.28515625" style="51" bestFit="1" customWidth="1"/>
    <col min="14" max="14" width="13.28515625" bestFit="1" customWidth="1"/>
    <col min="15" max="15" width="11" customWidth="1"/>
  </cols>
  <sheetData>
    <row r="1" spans="1:15">
      <c r="A1" s="17" t="s">
        <v>2169</v>
      </c>
      <c r="B1" s="18"/>
      <c r="C1" s="18"/>
      <c r="D1" s="18"/>
      <c r="E1" s="19"/>
      <c r="F1" s="36"/>
      <c r="H1"/>
      <c r="I1"/>
      <c r="K1"/>
    </row>
    <row r="2" spans="1:15">
      <c r="A2" s="20">
        <v>45413</v>
      </c>
      <c r="B2" s="18"/>
      <c r="C2" s="18"/>
      <c r="D2" s="18"/>
      <c r="E2" s="19"/>
    </row>
    <row r="3" spans="1:15">
      <c r="A3" s="20"/>
      <c r="B3" s="18"/>
      <c r="C3" s="18"/>
      <c r="D3" s="18"/>
      <c r="E3" s="19"/>
    </row>
    <row r="4" spans="1:15" ht="13.5" thickBot="1">
      <c r="A4" s="21"/>
      <c r="B4" s="18"/>
      <c r="C4" s="18"/>
      <c r="D4" s="18"/>
      <c r="E4" s="19"/>
      <c r="N4" s="82" t="s">
        <v>2160</v>
      </c>
      <c r="O4" s="82" t="s">
        <v>2161</v>
      </c>
    </row>
    <row r="5" spans="1:15" ht="48.75" thickBot="1">
      <c r="A5" s="22" t="s">
        <v>3</v>
      </c>
      <c r="B5" s="38" t="s">
        <v>4</v>
      </c>
      <c r="C5" s="23" t="s">
        <v>1745</v>
      </c>
      <c r="D5" s="38" t="s">
        <v>1746</v>
      </c>
      <c r="E5" s="39" t="s">
        <v>1747</v>
      </c>
      <c r="F5" s="34" t="s">
        <v>5</v>
      </c>
      <c r="G5" s="35" t="s">
        <v>7</v>
      </c>
      <c r="H5" s="35" t="s">
        <v>8</v>
      </c>
      <c r="I5" s="35" t="s">
        <v>9</v>
      </c>
      <c r="J5" s="78" t="s">
        <v>10</v>
      </c>
      <c r="K5" s="35" t="s">
        <v>11</v>
      </c>
      <c r="L5" s="52" t="s">
        <v>2157</v>
      </c>
      <c r="N5" s="83" t="s">
        <v>2164</v>
      </c>
      <c r="O5" s="83" t="s">
        <v>2165</v>
      </c>
    </row>
    <row r="6" spans="1:15">
      <c r="A6" s="29">
        <v>545536</v>
      </c>
      <c r="B6" s="42" t="s">
        <v>1783</v>
      </c>
      <c r="C6" s="30" t="s">
        <v>1784</v>
      </c>
      <c r="D6" s="42" t="s">
        <v>1785</v>
      </c>
      <c r="E6" s="29">
        <v>2</v>
      </c>
      <c r="F6" s="72">
        <v>380914</v>
      </c>
      <c r="G6" s="73">
        <v>243</v>
      </c>
      <c r="H6" s="73">
        <v>313</v>
      </c>
      <c r="I6" s="72">
        <v>45040000</v>
      </c>
      <c r="J6" s="75">
        <v>2298</v>
      </c>
      <c r="K6" s="72">
        <v>31712808</v>
      </c>
      <c r="L6" s="74">
        <v>5219</v>
      </c>
      <c r="N6" s="87">
        <f t="shared" ref="N6:N37" si="0">IFERROR(_xlfn.PERCENTRANK.INC(J$6:J$60,J6),"-9999")</f>
        <v>1</v>
      </c>
      <c r="O6" s="87">
        <f t="shared" ref="O6:O37" si="1">IFERROR(_xlfn.PERCENTRANK.INC(K$6:K$60,K6),"-9999")</f>
        <v>1</v>
      </c>
    </row>
    <row r="7" spans="1:15">
      <c r="A7" s="29">
        <v>540070</v>
      </c>
      <c r="B7" s="42" t="s">
        <v>1786</v>
      </c>
      <c r="C7" s="30" t="s">
        <v>1787</v>
      </c>
      <c r="D7" s="42" t="s">
        <v>1785</v>
      </c>
      <c r="E7" s="29">
        <v>3</v>
      </c>
      <c r="F7" s="72">
        <v>989494</v>
      </c>
      <c r="G7" s="73">
        <v>605</v>
      </c>
      <c r="H7" s="73">
        <v>808</v>
      </c>
      <c r="I7" s="72">
        <v>137676000</v>
      </c>
      <c r="J7" s="75">
        <v>1636</v>
      </c>
      <c r="K7" s="72">
        <v>29907217</v>
      </c>
      <c r="L7" s="74">
        <v>8576</v>
      </c>
      <c r="N7" s="87">
        <f t="shared" si="0"/>
        <v>0.98099999999999998</v>
      </c>
      <c r="O7" s="87">
        <f t="shared" si="1"/>
        <v>0.98099999999999998</v>
      </c>
    </row>
    <row r="8" spans="1:15">
      <c r="A8" s="29">
        <v>540133</v>
      </c>
      <c r="B8" s="42" t="s">
        <v>1790</v>
      </c>
      <c r="C8" s="30" t="s">
        <v>1791</v>
      </c>
      <c r="D8" s="42" t="s">
        <v>1785</v>
      </c>
      <c r="E8" s="29">
        <v>2</v>
      </c>
      <c r="F8" s="72">
        <v>149590</v>
      </c>
      <c r="G8" s="73">
        <v>140</v>
      </c>
      <c r="H8" s="73">
        <v>204</v>
      </c>
      <c r="I8" s="72">
        <v>33747000</v>
      </c>
      <c r="J8" s="73">
        <v>955</v>
      </c>
      <c r="K8" s="72">
        <v>12527368</v>
      </c>
      <c r="L8" s="74">
        <v>3237</v>
      </c>
      <c r="N8" s="87">
        <f t="shared" si="0"/>
        <v>0.96199999999999997</v>
      </c>
      <c r="O8" s="87">
        <f t="shared" si="1"/>
        <v>0.96199999999999997</v>
      </c>
    </row>
    <row r="9" spans="1:15">
      <c r="A9" s="29">
        <v>540217</v>
      </c>
      <c r="B9" s="42" t="s">
        <v>1792</v>
      </c>
      <c r="C9" s="30" t="s">
        <v>1793</v>
      </c>
      <c r="D9" s="42" t="s">
        <v>1785</v>
      </c>
      <c r="E9" s="29">
        <v>1</v>
      </c>
      <c r="F9" s="72">
        <v>187497</v>
      </c>
      <c r="G9" s="73">
        <v>109</v>
      </c>
      <c r="H9" s="73">
        <v>186</v>
      </c>
      <c r="I9" s="72">
        <v>28825000</v>
      </c>
      <c r="J9" s="73">
        <v>680</v>
      </c>
      <c r="K9" s="72">
        <v>8529277</v>
      </c>
      <c r="L9" s="74">
        <v>2153</v>
      </c>
      <c r="N9" s="87">
        <f t="shared" si="0"/>
        <v>0.94399999999999995</v>
      </c>
      <c r="O9" s="87">
        <f t="shared" si="1"/>
        <v>0.92500000000000004</v>
      </c>
    </row>
    <row r="10" spans="1:15">
      <c r="A10" s="29">
        <v>540213</v>
      </c>
      <c r="B10" s="42" t="s">
        <v>1788</v>
      </c>
      <c r="C10" s="30" t="s">
        <v>1780</v>
      </c>
      <c r="D10" s="42" t="s">
        <v>1785</v>
      </c>
      <c r="E10" s="29">
        <v>5</v>
      </c>
      <c r="F10" s="72">
        <v>161487</v>
      </c>
      <c r="G10" s="73">
        <v>118</v>
      </c>
      <c r="H10" s="73">
        <v>157</v>
      </c>
      <c r="I10" s="72">
        <v>27258000</v>
      </c>
      <c r="J10" s="73">
        <v>646</v>
      </c>
      <c r="K10" s="72">
        <v>8482301</v>
      </c>
      <c r="L10" s="74">
        <v>1559</v>
      </c>
      <c r="N10" s="87">
        <f t="shared" si="0"/>
        <v>0.92500000000000004</v>
      </c>
      <c r="O10" s="87">
        <f t="shared" si="1"/>
        <v>0.90700000000000003</v>
      </c>
    </row>
    <row r="11" spans="1:15">
      <c r="A11" s="29">
        <v>540114</v>
      </c>
      <c r="B11" s="42" t="s">
        <v>1854</v>
      </c>
      <c r="C11" s="30" t="s">
        <v>1842</v>
      </c>
      <c r="D11" s="42" t="s">
        <v>1785</v>
      </c>
      <c r="E11" s="29">
        <v>1</v>
      </c>
      <c r="F11" s="72">
        <v>64760</v>
      </c>
      <c r="G11" s="73">
        <v>34</v>
      </c>
      <c r="H11" s="73">
        <v>65</v>
      </c>
      <c r="I11" s="72">
        <v>8135000</v>
      </c>
      <c r="J11" s="73">
        <v>567</v>
      </c>
      <c r="K11" s="72">
        <v>3256994</v>
      </c>
      <c r="L11" s="74">
        <v>2331</v>
      </c>
      <c r="N11" s="87">
        <f t="shared" si="0"/>
        <v>0.90700000000000003</v>
      </c>
      <c r="O11" s="84">
        <f t="shared" si="1"/>
        <v>0.77700000000000002</v>
      </c>
    </row>
    <row r="12" spans="1:15">
      <c r="A12" s="29">
        <v>540040</v>
      </c>
      <c r="B12" s="42" t="s">
        <v>1833</v>
      </c>
      <c r="C12" s="30" t="s">
        <v>1834</v>
      </c>
      <c r="D12" s="42" t="s">
        <v>1785</v>
      </c>
      <c r="E12" s="29">
        <v>4</v>
      </c>
      <c r="F12" s="72">
        <v>152712</v>
      </c>
      <c r="G12" s="73">
        <v>85</v>
      </c>
      <c r="H12" s="73">
        <v>154</v>
      </c>
      <c r="I12" s="72">
        <v>35913000</v>
      </c>
      <c r="J12" s="73">
        <v>475</v>
      </c>
      <c r="K12" s="72">
        <v>10679793</v>
      </c>
      <c r="L12" s="74">
        <v>1000</v>
      </c>
      <c r="N12" s="87">
        <f t="shared" si="0"/>
        <v>0.88800000000000001</v>
      </c>
      <c r="O12" s="87">
        <f t="shared" si="1"/>
        <v>0.94399999999999995</v>
      </c>
    </row>
    <row r="13" spans="1:15">
      <c r="A13" s="29">
        <v>540186</v>
      </c>
      <c r="B13" s="42" t="s">
        <v>1796</v>
      </c>
      <c r="C13" s="30" t="s">
        <v>1797</v>
      </c>
      <c r="D13" s="42" t="s">
        <v>1785</v>
      </c>
      <c r="E13" s="29">
        <v>1</v>
      </c>
      <c r="F13" s="72">
        <v>82572</v>
      </c>
      <c r="G13" s="73">
        <v>81</v>
      </c>
      <c r="H13" s="73">
        <v>101</v>
      </c>
      <c r="I13" s="72">
        <v>15029000</v>
      </c>
      <c r="J13" s="73">
        <v>444</v>
      </c>
      <c r="K13" s="72">
        <v>7679227</v>
      </c>
      <c r="L13" s="74">
        <v>924</v>
      </c>
      <c r="N13" s="87">
        <f t="shared" si="0"/>
        <v>0.87</v>
      </c>
      <c r="O13" s="87">
        <f t="shared" si="1"/>
        <v>0.88800000000000001</v>
      </c>
    </row>
    <row r="14" spans="1:15">
      <c r="A14" s="29">
        <v>540282</v>
      </c>
      <c r="B14" s="42" t="s">
        <v>1798</v>
      </c>
      <c r="C14" s="30" t="s">
        <v>1749</v>
      </c>
      <c r="D14" s="42" t="s">
        <v>1785</v>
      </c>
      <c r="E14" s="29">
        <v>9</v>
      </c>
      <c r="F14" s="72">
        <v>110593</v>
      </c>
      <c r="G14" s="73">
        <v>56</v>
      </c>
      <c r="H14" s="73">
        <v>109</v>
      </c>
      <c r="I14" s="72">
        <v>24278000</v>
      </c>
      <c r="J14" s="73">
        <v>378</v>
      </c>
      <c r="K14" s="72">
        <v>5517937</v>
      </c>
      <c r="L14" s="74">
        <v>630</v>
      </c>
      <c r="N14" s="87">
        <f t="shared" si="0"/>
        <v>0.85099999999999998</v>
      </c>
      <c r="O14" s="87">
        <f t="shared" si="1"/>
        <v>0.87</v>
      </c>
    </row>
    <row r="15" spans="1:15">
      <c r="A15" s="29">
        <v>540200</v>
      </c>
      <c r="B15" s="42" t="s">
        <v>1825</v>
      </c>
      <c r="C15" s="30" t="s">
        <v>1826</v>
      </c>
      <c r="D15" s="42" t="s">
        <v>1785</v>
      </c>
      <c r="E15" s="29">
        <v>2</v>
      </c>
      <c r="F15" s="72">
        <v>124400</v>
      </c>
      <c r="G15" s="73">
        <v>79</v>
      </c>
      <c r="H15" s="73">
        <v>107</v>
      </c>
      <c r="I15" s="72">
        <v>16849000</v>
      </c>
      <c r="J15" s="73">
        <v>373</v>
      </c>
      <c r="K15" s="72">
        <v>3213693</v>
      </c>
      <c r="L15" s="74">
        <v>2184</v>
      </c>
      <c r="N15" s="87">
        <f t="shared" si="0"/>
        <v>0.83299999999999996</v>
      </c>
      <c r="O15" s="84">
        <f t="shared" si="1"/>
        <v>0.75900000000000001</v>
      </c>
    </row>
    <row r="16" spans="1:15">
      <c r="A16" s="29">
        <v>540169</v>
      </c>
      <c r="B16" s="42" t="s">
        <v>1829</v>
      </c>
      <c r="C16" s="30" t="s">
        <v>1830</v>
      </c>
      <c r="D16" s="42" t="s">
        <v>1785</v>
      </c>
      <c r="E16" s="29">
        <v>1</v>
      </c>
      <c r="F16" s="72">
        <v>89407</v>
      </c>
      <c r="G16" s="73">
        <v>62</v>
      </c>
      <c r="H16" s="73">
        <v>88</v>
      </c>
      <c r="I16" s="72">
        <v>14264000</v>
      </c>
      <c r="J16" s="73">
        <v>343</v>
      </c>
      <c r="K16" s="72">
        <v>2367107</v>
      </c>
      <c r="L16" s="74">
        <v>2320</v>
      </c>
      <c r="N16" s="87">
        <f t="shared" si="0"/>
        <v>0.81399999999999995</v>
      </c>
      <c r="O16" s="84">
        <f t="shared" si="1"/>
        <v>0.64800000000000002</v>
      </c>
    </row>
    <row r="17" spans="1:15">
      <c r="A17" s="29">
        <v>540124</v>
      </c>
      <c r="B17" s="42" t="s">
        <v>1818</v>
      </c>
      <c r="C17" s="30" t="s">
        <v>1763</v>
      </c>
      <c r="D17" s="42" t="s">
        <v>1785</v>
      </c>
      <c r="E17" s="29">
        <v>1</v>
      </c>
      <c r="F17" s="72">
        <v>135609</v>
      </c>
      <c r="G17" s="73">
        <v>74</v>
      </c>
      <c r="H17" s="73">
        <v>103</v>
      </c>
      <c r="I17" s="72">
        <v>19486000</v>
      </c>
      <c r="J17" s="73">
        <v>332</v>
      </c>
      <c r="K17" s="72">
        <v>2405432</v>
      </c>
      <c r="L17" s="74">
        <v>2236</v>
      </c>
      <c r="N17" s="84">
        <f t="shared" si="0"/>
        <v>0.79600000000000004</v>
      </c>
      <c r="O17" s="84">
        <f t="shared" si="1"/>
        <v>0.66600000000000004</v>
      </c>
    </row>
    <row r="18" spans="1:15">
      <c r="A18" s="29">
        <v>540226</v>
      </c>
      <c r="B18" s="42" t="s">
        <v>1814</v>
      </c>
      <c r="C18" s="30" t="s">
        <v>1815</v>
      </c>
      <c r="D18" s="42" t="s">
        <v>1785</v>
      </c>
      <c r="E18" s="29">
        <v>8</v>
      </c>
      <c r="F18" s="72">
        <v>120807</v>
      </c>
      <c r="G18" s="73">
        <v>77</v>
      </c>
      <c r="H18" s="73">
        <v>111</v>
      </c>
      <c r="I18" s="72">
        <v>19773000</v>
      </c>
      <c r="J18" s="73">
        <v>319</v>
      </c>
      <c r="K18" s="72">
        <v>5017309</v>
      </c>
      <c r="L18" s="74">
        <v>1111</v>
      </c>
      <c r="N18" s="84">
        <f t="shared" si="0"/>
        <v>0.77700000000000002</v>
      </c>
      <c r="O18" s="87">
        <f t="shared" si="1"/>
        <v>0.85099999999999998</v>
      </c>
    </row>
    <row r="19" spans="1:15">
      <c r="A19" s="29">
        <v>540175</v>
      </c>
      <c r="B19" s="42" t="s">
        <v>1802</v>
      </c>
      <c r="C19" s="30" t="s">
        <v>1803</v>
      </c>
      <c r="D19" s="42" t="s">
        <v>1785</v>
      </c>
      <c r="E19" s="29">
        <v>7</v>
      </c>
      <c r="F19" s="72">
        <v>96726</v>
      </c>
      <c r="G19" s="73">
        <v>61</v>
      </c>
      <c r="H19" s="73">
        <v>91</v>
      </c>
      <c r="I19" s="72">
        <v>15919000</v>
      </c>
      <c r="J19" s="73">
        <v>302</v>
      </c>
      <c r="K19" s="72">
        <v>2860933</v>
      </c>
      <c r="L19" s="74">
        <v>1553</v>
      </c>
      <c r="N19" s="84">
        <f t="shared" si="0"/>
        <v>0.75900000000000001</v>
      </c>
      <c r="O19" s="84">
        <f t="shared" si="1"/>
        <v>0.72199999999999998</v>
      </c>
    </row>
    <row r="20" spans="1:15">
      <c r="A20" s="29">
        <v>540007</v>
      </c>
      <c r="B20" s="42" t="s">
        <v>1843</v>
      </c>
      <c r="C20" s="30" t="s">
        <v>1844</v>
      </c>
      <c r="D20" s="42" t="s">
        <v>1785</v>
      </c>
      <c r="E20" s="29">
        <v>3</v>
      </c>
      <c r="F20" s="72">
        <v>139327</v>
      </c>
      <c r="G20" s="73">
        <v>103</v>
      </c>
      <c r="H20" s="73">
        <v>134</v>
      </c>
      <c r="I20" s="72">
        <v>19466000</v>
      </c>
      <c r="J20" s="73">
        <v>296</v>
      </c>
      <c r="K20" s="72">
        <v>1779443</v>
      </c>
      <c r="L20" s="74">
        <v>3295</v>
      </c>
      <c r="N20" s="84">
        <f t="shared" si="0"/>
        <v>0.74</v>
      </c>
      <c r="O20" s="84">
        <f t="shared" si="1"/>
        <v>0.53700000000000003</v>
      </c>
    </row>
    <row r="21" spans="1:15">
      <c r="A21" s="29">
        <v>540088</v>
      </c>
      <c r="B21" s="42" t="s">
        <v>1811</v>
      </c>
      <c r="C21" s="30" t="s">
        <v>1812</v>
      </c>
      <c r="D21" s="42" t="s">
        <v>1785</v>
      </c>
      <c r="E21" s="29">
        <v>2</v>
      </c>
      <c r="F21" s="72">
        <v>83726</v>
      </c>
      <c r="G21" s="73">
        <v>49</v>
      </c>
      <c r="H21" s="73">
        <v>80</v>
      </c>
      <c r="I21" s="72">
        <v>13242000</v>
      </c>
      <c r="J21" s="73">
        <v>294</v>
      </c>
      <c r="K21" s="72">
        <v>4116453</v>
      </c>
      <c r="L21" s="74">
        <v>2543</v>
      </c>
      <c r="N21" s="84">
        <f t="shared" si="0"/>
        <v>0.72199999999999998</v>
      </c>
      <c r="O21" s="87">
        <f t="shared" si="1"/>
        <v>0.83299999999999996</v>
      </c>
    </row>
    <row r="22" spans="1:15">
      <c r="A22" s="29">
        <v>540016</v>
      </c>
      <c r="B22" s="42" t="s">
        <v>1827</v>
      </c>
      <c r="C22" s="30" t="s">
        <v>1828</v>
      </c>
      <c r="D22" s="42" t="s">
        <v>1785</v>
      </c>
      <c r="E22" s="29">
        <v>2</v>
      </c>
      <c r="F22" s="72">
        <v>147600</v>
      </c>
      <c r="G22" s="73">
        <v>93</v>
      </c>
      <c r="H22" s="73">
        <v>152</v>
      </c>
      <c r="I22" s="72">
        <v>28754000</v>
      </c>
      <c r="J22" s="73">
        <v>287</v>
      </c>
      <c r="K22" s="72">
        <v>3329397</v>
      </c>
      <c r="L22" s="74">
        <v>1905</v>
      </c>
      <c r="N22" s="84">
        <f t="shared" si="0"/>
        <v>0.70299999999999996</v>
      </c>
      <c r="O22" s="84">
        <f t="shared" si="1"/>
        <v>0.79600000000000004</v>
      </c>
    </row>
    <row r="23" spans="1:15">
      <c r="A23" s="29">
        <v>540107</v>
      </c>
      <c r="B23" s="42" t="s">
        <v>1850</v>
      </c>
      <c r="C23" s="30" t="s">
        <v>1851</v>
      </c>
      <c r="D23" s="42" t="s">
        <v>1785</v>
      </c>
      <c r="E23" s="62">
        <v>10</v>
      </c>
      <c r="F23" s="72">
        <v>66653</v>
      </c>
      <c r="G23" s="73">
        <v>46</v>
      </c>
      <c r="H23" s="73">
        <v>70</v>
      </c>
      <c r="I23" s="72">
        <v>8776000</v>
      </c>
      <c r="J23" s="73">
        <v>254</v>
      </c>
      <c r="K23" s="72">
        <v>1359045</v>
      </c>
      <c r="L23" s="74">
        <v>690</v>
      </c>
      <c r="N23" s="84">
        <f t="shared" si="0"/>
        <v>0.68500000000000005</v>
      </c>
      <c r="O23" s="84">
        <f t="shared" si="1"/>
        <v>0.40699999999999997</v>
      </c>
    </row>
    <row r="24" spans="1:15">
      <c r="A24" s="29">
        <v>540164</v>
      </c>
      <c r="B24" s="42" t="s">
        <v>1809</v>
      </c>
      <c r="C24" s="30" t="s">
        <v>1810</v>
      </c>
      <c r="D24" s="42" t="s">
        <v>1785</v>
      </c>
      <c r="E24" s="29">
        <v>3</v>
      </c>
      <c r="F24" s="72">
        <v>198997</v>
      </c>
      <c r="G24" s="73">
        <v>114</v>
      </c>
      <c r="H24" s="73">
        <v>187</v>
      </c>
      <c r="I24" s="72">
        <v>45858000</v>
      </c>
      <c r="J24" s="73">
        <v>219</v>
      </c>
      <c r="K24" s="72">
        <v>2639277</v>
      </c>
      <c r="L24" s="74">
        <v>1876</v>
      </c>
      <c r="N24" s="84">
        <f t="shared" si="0"/>
        <v>0.66600000000000004</v>
      </c>
      <c r="O24" s="84">
        <f t="shared" si="1"/>
        <v>0.68500000000000005</v>
      </c>
    </row>
    <row r="25" spans="1:15">
      <c r="A25" s="29">
        <v>540026</v>
      </c>
      <c r="B25" s="42" t="s">
        <v>1858</v>
      </c>
      <c r="C25" s="30" t="s">
        <v>1755</v>
      </c>
      <c r="D25" s="42" t="s">
        <v>1785</v>
      </c>
      <c r="E25" s="29">
        <v>4</v>
      </c>
      <c r="F25" s="72">
        <v>61932</v>
      </c>
      <c r="G25" s="73">
        <v>43</v>
      </c>
      <c r="H25" s="73">
        <v>68</v>
      </c>
      <c r="I25" s="72">
        <v>8919000</v>
      </c>
      <c r="J25" s="73">
        <v>206</v>
      </c>
      <c r="K25" s="72">
        <v>2216705</v>
      </c>
      <c r="L25" s="74">
        <v>1498</v>
      </c>
      <c r="N25" s="84">
        <f t="shared" si="0"/>
        <v>0.64800000000000002</v>
      </c>
      <c r="O25" s="84">
        <f t="shared" si="1"/>
        <v>0.59199999999999997</v>
      </c>
    </row>
    <row r="26" spans="1:15">
      <c r="A26" s="29">
        <v>540063</v>
      </c>
      <c r="B26" s="42" t="s">
        <v>1838</v>
      </c>
      <c r="C26" s="30" t="s">
        <v>1839</v>
      </c>
      <c r="D26" s="42" t="s">
        <v>1785</v>
      </c>
      <c r="E26" s="62">
        <v>5</v>
      </c>
      <c r="F26" s="72">
        <v>77357</v>
      </c>
      <c r="G26" s="73">
        <v>39</v>
      </c>
      <c r="H26" s="73">
        <v>75</v>
      </c>
      <c r="I26" s="72">
        <v>14252000</v>
      </c>
      <c r="J26" s="73">
        <v>203</v>
      </c>
      <c r="K26" s="72">
        <v>2774190</v>
      </c>
      <c r="L26" s="74">
        <v>891</v>
      </c>
      <c r="N26" s="84">
        <f t="shared" si="0"/>
        <v>0.629</v>
      </c>
      <c r="O26" s="84">
        <f t="shared" si="1"/>
        <v>0.70299999999999996</v>
      </c>
    </row>
    <row r="27" spans="1:15">
      <c r="A27" s="29">
        <v>540144</v>
      </c>
      <c r="B27" s="42" t="s">
        <v>1821</v>
      </c>
      <c r="C27" s="30" t="s">
        <v>1822</v>
      </c>
      <c r="D27" s="42" t="s">
        <v>1785</v>
      </c>
      <c r="E27" s="29">
        <v>9</v>
      </c>
      <c r="F27" s="72">
        <v>88489</v>
      </c>
      <c r="G27" s="73">
        <v>50</v>
      </c>
      <c r="H27" s="73">
        <v>80</v>
      </c>
      <c r="I27" s="72">
        <v>19230000</v>
      </c>
      <c r="J27" s="73">
        <v>199</v>
      </c>
      <c r="K27" s="72">
        <v>2864757</v>
      </c>
      <c r="L27" s="74">
        <v>485</v>
      </c>
      <c r="N27" s="84">
        <f t="shared" si="0"/>
        <v>0.61099999999999999</v>
      </c>
      <c r="O27" s="84">
        <f t="shared" si="1"/>
        <v>0.74</v>
      </c>
    </row>
    <row r="28" spans="1:15">
      <c r="A28" s="29">
        <v>540097</v>
      </c>
      <c r="B28" s="42" t="s">
        <v>1862</v>
      </c>
      <c r="C28" s="30" t="s">
        <v>1760</v>
      </c>
      <c r="D28" s="42" t="s">
        <v>1785</v>
      </c>
      <c r="E28" s="29">
        <v>6</v>
      </c>
      <c r="F28" s="72">
        <v>133614</v>
      </c>
      <c r="G28" s="73">
        <v>69</v>
      </c>
      <c r="H28" s="73">
        <v>105</v>
      </c>
      <c r="I28" s="72">
        <v>21155000</v>
      </c>
      <c r="J28" s="73">
        <v>190</v>
      </c>
      <c r="K28" s="72">
        <v>3680387</v>
      </c>
      <c r="L28" s="74">
        <v>1152</v>
      </c>
      <c r="N28" s="84">
        <f t="shared" si="0"/>
        <v>0.59199999999999997</v>
      </c>
      <c r="O28" s="87">
        <f t="shared" si="1"/>
        <v>0.81399999999999995</v>
      </c>
    </row>
    <row r="29" spans="1:15">
      <c r="A29" s="29">
        <v>540053</v>
      </c>
      <c r="B29" s="42" t="s">
        <v>1873</v>
      </c>
      <c r="C29" s="30" t="s">
        <v>1795</v>
      </c>
      <c r="D29" s="42" t="s">
        <v>1785</v>
      </c>
      <c r="E29" s="29">
        <v>6</v>
      </c>
      <c r="F29" s="72">
        <v>82869</v>
      </c>
      <c r="G29" s="73">
        <v>50</v>
      </c>
      <c r="H29" s="73">
        <v>78</v>
      </c>
      <c r="I29" s="72">
        <v>11980000</v>
      </c>
      <c r="J29" s="73">
        <v>176</v>
      </c>
      <c r="K29" s="72">
        <v>1402172</v>
      </c>
      <c r="L29" s="74">
        <v>1014</v>
      </c>
      <c r="N29" s="84">
        <f t="shared" si="0"/>
        <v>0.57399999999999995</v>
      </c>
      <c r="O29" s="84">
        <f t="shared" si="1"/>
        <v>0.44400000000000001</v>
      </c>
    </row>
    <row r="30" spans="1:15">
      <c r="A30" s="29">
        <v>540139</v>
      </c>
      <c r="B30" s="42" t="s">
        <v>1879</v>
      </c>
      <c r="C30" s="30" t="s">
        <v>1832</v>
      </c>
      <c r="D30" s="42" t="s">
        <v>1785</v>
      </c>
      <c r="E30" s="29">
        <v>6</v>
      </c>
      <c r="F30" s="72">
        <v>121963</v>
      </c>
      <c r="G30" s="73">
        <v>39</v>
      </c>
      <c r="H30" s="73">
        <v>89</v>
      </c>
      <c r="I30" s="72">
        <v>24509000</v>
      </c>
      <c r="J30" s="73">
        <v>168</v>
      </c>
      <c r="K30" s="72">
        <v>1193619</v>
      </c>
      <c r="L30" s="74">
        <v>934</v>
      </c>
      <c r="N30" s="84">
        <f t="shared" si="0"/>
        <v>0.55500000000000005</v>
      </c>
      <c r="O30" s="84">
        <f t="shared" si="1"/>
        <v>0.38800000000000001</v>
      </c>
    </row>
    <row r="31" spans="1:15">
      <c r="A31" s="29">
        <v>540283</v>
      </c>
      <c r="B31" s="42" t="s">
        <v>1881</v>
      </c>
      <c r="C31" s="30" t="s">
        <v>1774</v>
      </c>
      <c r="D31" s="42" t="s">
        <v>1785</v>
      </c>
      <c r="E31" s="29">
        <v>4</v>
      </c>
      <c r="F31" s="72">
        <v>74802</v>
      </c>
      <c r="G31" s="73">
        <v>45</v>
      </c>
      <c r="H31" s="73">
        <v>82</v>
      </c>
      <c r="I31" s="72">
        <v>15965000</v>
      </c>
      <c r="J31" s="73">
        <v>157</v>
      </c>
      <c r="K31" s="72">
        <v>2228990</v>
      </c>
      <c r="L31" s="74">
        <v>568</v>
      </c>
      <c r="N31" s="84">
        <f t="shared" si="0"/>
        <v>0.51800000000000002</v>
      </c>
      <c r="O31" s="84">
        <f t="shared" si="1"/>
        <v>0.629</v>
      </c>
    </row>
    <row r="32" spans="1:15">
      <c r="A32" s="29">
        <v>540207</v>
      </c>
      <c r="B32" s="42" t="s">
        <v>1852</v>
      </c>
      <c r="C32" s="30" t="s">
        <v>1824</v>
      </c>
      <c r="D32" s="42" t="s">
        <v>1785</v>
      </c>
      <c r="E32" s="29">
        <v>10</v>
      </c>
      <c r="F32" s="72">
        <v>59987</v>
      </c>
      <c r="G32" s="73">
        <v>38</v>
      </c>
      <c r="H32" s="73">
        <v>57</v>
      </c>
      <c r="I32" s="72">
        <v>7271000</v>
      </c>
      <c r="J32" s="73">
        <v>157</v>
      </c>
      <c r="K32" s="72">
        <v>1768695</v>
      </c>
      <c r="L32" s="74">
        <v>1103</v>
      </c>
      <c r="N32" s="84">
        <f t="shared" si="0"/>
        <v>0.51800000000000002</v>
      </c>
      <c r="O32" s="84">
        <f t="shared" si="1"/>
        <v>0.51800000000000002</v>
      </c>
    </row>
    <row r="33" spans="1:15">
      <c r="A33" s="29">
        <v>540035</v>
      </c>
      <c r="B33" s="42" t="s">
        <v>1849</v>
      </c>
      <c r="C33" s="30" t="s">
        <v>1801</v>
      </c>
      <c r="D33" s="42" t="s">
        <v>1785</v>
      </c>
      <c r="E33" s="29">
        <v>7</v>
      </c>
      <c r="F33" s="72">
        <v>38274</v>
      </c>
      <c r="G33" s="73">
        <v>24</v>
      </c>
      <c r="H33" s="73">
        <v>39</v>
      </c>
      <c r="I33" s="72">
        <v>6276000</v>
      </c>
      <c r="J33" s="73">
        <v>153</v>
      </c>
      <c r="K33" s="72">
        <v>1491130</v>
      </c>
      <c r="L33" s="74">
        <v>359</v>
      </c>
      <c r="N33" s="84">
        <f t="shared" si="0"/>
        <v>0.5</v>
      </c>
      <c r="O33" s="84">
        <f t="shared" si="1"/>
        <v>0.48099999999999998</v>
      </c>
    </row>
    <row r="34" spans="1:15">
      <c r="A34" s="29">
        <v>540020</v>
      </c>
      <c r="B34" s="42" t="s">
        <v>1870</v>
      </c>
      <c r="C34" s="30" t="s">
        <v>1864</v>
      </c>
      <c r="D34" s="42" t="s">
        <v>1785</v>
      </c>
      <c r="E34" s="29">
        <v>5</v>
      </c>
      <c r="F34" s="72">
        <v>22109</v>
      </c>
      <c r="G34" s="73">
        <v>16</v>
      </c>
      <c r="H34" s="73">
        <v>23</v>
      </c>
      <c r="I34" s="72">
        <v>2844000</v>
      </c>
      <c r="J34" s="73">
        <v>145</v>
      </c>
      <c r="K34" s="72">
        <v>980193</v>
      </c>
      <c r="L34" s="74">
        <v>489</v>
      </c>
      <c r="N34" s="84">
        <f t="shared" si="0"/>
        <v>0.48099999999999998</v>
      </c>
      <c r="O34" s="84">
        <f t="shared" si="1"/>
        <v>0.37</v>
      </c>
    </row>
    <row r="35" spans="1:15">
      <c r="A35" s="29">
        <v>540203</v>
      </c>
      <c r="B35" s="42" t="s">
        <v>1885</v>
      </c>
      <c r="C35" s="30" t="s">
        <v>1886</v>
      </c>
      <c r="D35" s="42" t="s">
        <v>1785</v>
      </c>
      <c r="E35" s="29">
        <v>4</v>
      </c>
      <c r="F35" s="72">
        <v>55463</v>
      </c>
      <c r="G35" s="73">
        <v>36</v>
      </c>
      <c r="H35" s="73">
        <v>53</v>
      </c>
      <c r="I35" s="72">
        <v>7060000</v>
      </c>
      <c r="J35" s="73">
        <v>140</v>
      </c>
      <c r="K35" s="72">
        <v>1922041</v>
      </c>
      <c r="L35" s="74">
        <v>935</v>
      </c>
      <c r="N35" s="84">
        <f t="shared" si="0"/>
        <v>0.46200000000000002</v>
      </c>
      <c r="O35" s="84">
        <f t="shared" si="1"/>
        <v>0.55500000000000005</v>
      </c>
    </row>
    <row r="36" spans="1:15">
      <c r="A36" s="29">
        <v>540047</v>
      </c>
      <c r="B36" s="42" t="s">
        <v>1865</v>
      </c>
      <c r="C36" s="30" t="s">
        <v>1866</v>
      </c>
      <c r="D36" s="42" t="s">
        <v>1785</v>
      </c>
      <c r="E36" s="29">
        <v>11</v>
      </c>
      <c r="F36" s="72">
        <v>40139</v>
      </c>
      <c r="G36" s="73">
        <v>9</v>
      </c>
      <c r="H36" s="73">
        <v>27</v>
      </c>
      <c r="I36" s="72">
        <v>7533000</v>
      </c>
      <c r="J36" s="73">
        <v>138</v>
      </c>
      <c r="K36" s="72">
        <v>1380692</v>
      </c>
      <c r="L36" s="74">
        <v>228</v>
      </c>
      <c r="N36" s="84">
        <f t="shared" si="0"/>
        <v>0.44400000000000001</v>
      </c>
      <c r="O36" s="84">
        <f t="shared" si="1"/>
        <v>0.42499999999999999</v>
      </c>
    </row>
    <row r="37" spans="1:15">
      <c r="A37" s="29">
        <v>540112</v>
      </c>
      <c r="B37" s="42" t="s">
        <v>1859</v>
      </c>
      <c r="C37" s="30" t="s">
        <v>1860</v>
      </c>
      <c r="D37" s="42" t="s">
        <v>1785</v>
      </c>
      <c r="E37" s="29">
        <v>2</v>
      </c>
      <c r="F37" s="72">
        <v>44830</v>
      </c>
      <c r="G37" s="73">
        <v>33</v>
      </c>
      <c r="H37" s="73">
        <v>51</v>
      </c>
      <c r="I37" s="72">
        <v>8880000</v>
      </c>
      <c r="J37" s="73">
        <v>132</v>
      </c>
      <c r="K37" s="72">
        <v>66120</v>
      </c>
      <c r="L37" s="74">
        <v>1055</v>
      </c>
      <c r="N37" s="84">
        <f t="shared" si="0"/>
        <v>0.42499999999999999</v>
      </c>
      <c r="O37" s="84">
        <f t="shared" si="1"/>
        <v>0</v>
      </c>
    </row>
    <row r="38" spans="1:15">
      <c r="A38" s="29">
        <v>540065</v>
      </c>
      <c r="B38" s="42" t="s">
        <v>1848</v>
      </c>
      <c r="C38" s="30" t="s">
        <v>1758</v>
      </c>
      <c r="D38" s="42" t="s">
        <v>1785</v>
      </c>
      <c r="E38" s="29">
        <v>9</v>
      </c>
      <c r="F38" s="72">
        <v>164661</v>
      </c>
      <c r="G38" s="73">
        <v>58</v>
      </c>
      <c r="H38" s="73">
        <v>111</v>
      </c>
      <c r="I38" s="72">
        <v>28510000</v>
      </c>
      <c r="J38" s="73">
        <v>127</v>
      </c>
      <c r="K38" s="72">
        <v>1622100</v>
      </c>
      <c r="L38" s="74">
        <v>526</v>
      </c>
      <c r="N38" s="84">
        <f t="shared" ref="N38:N60" si="2">IFERROR(_xlfn.PERCENTRANK.INC(J$6:J$60,J38),"-9999")</f>
        <v>0.40699999999999997</v>
      </c>
      <c r="O38" s="84">
        <f t="shared" ref="O38:O60" si="3">IFERROR(_xlfn.PERCENTRANK.INC(K$6:K$60,K38),"-9999")</f>
        <v>0.5</v>
      </c>
    </row>
    <row r="39" spans="1:15">
      <c r="A39" s="29">
        <v>540198</v>
      </c>
      <c r="B39" s="42" t="s">
        <v>1857</v>
      </c>
      <c r="C39" s="30" t="s">
        <v>1808</v>
      </c>
      <c r="D39" s="42" t="s">
        <v>1785</v>
      </c>
      <c r="E39" s="29">
        <v>7</v>
      </c>
      <c r="F39" s="72">
        <v>40630</v>
      </c>
      <c r="G39" s="73">
        <v>32</v>
      </c>
      <c r="H39" s="73">
        <v>41</v>
      </c>
      <c r="I39" s="72">
        <v>6010000</v>
      </c>
      <c r="J39" s="73">
        <v>94</v>
      </c>
      <c r="K39" s="72">
        <v>709037</v>
      </c>
      <c r="L39" s="74">
        <v>802</v>
      </c>
      <c r="N39" s="84">
        <f t="shared" si="2"/>
        <v>0.38800000000000001</v>
      </c>
      <c r="O39" s="84">
        <f t="shared" si="3"/>
        <v>0.29599999999999999</v>
      </c>
    </row>
    <row r="40" spans="1:15">
      <c r="A40" s="29">
        <v>540191</v>
      </c>
      <c r="B40" s="42" t="s">
        <v>1884</v>
      </c>
      <c r="C40" s="30" t="s">
        <v>1806</v>
      </c>
      <c r="D40" s="42" t="s">
        <v>1785</v>
      </c>
      <c r="E40" s="29">
        <v>7</v>
      </c>
      <c r="F40" s="72">
        <v>21313</v>
      </c>
      <c r="G40" s="73">
        <v>22</v>
      </c>
      <c r="H40" s="73">
        <v>28</v>
      </c>
      <c r="I40" s="72">
        <v>5249000</v>
      </c>
      <c r="J40" s="73">
        <v>89</v>
      </c>
      <c r="K40" s="72">
        <v>591681</v>
      </c>
      <c r="L40" s="74">
        <v>345</v>
      </c>
      <c r="N40" s="84">
        <f t="shared" si="2"/>
        <v>0.37</v>
      </c>
      <c r="O40" s="84">
        <f t="shared" si="3"/>
        <v>0.25900000000000001</v>
      </c>
    </row>
    <row r="41" spans="1:15">
      <c r="A41" s="29">
        <v>540149</v>
      </c>
      <c r="B41" s="42" t="s">
        <v>1889</v>
      </c>
      <c r="C41" s="30" t="s">
        <v>1771</v>
      </c>
      <c r="D41" s="42" t="s">
        <v>1785</v>
      </c>
      <c r="E41" s="29">
        <v>10</v>
      </c>
      <c r="F41" s="72">
        <v>16032</v>
      </c>
      <c r="G41" s="73">
        <v>8</v>
      </c>
      <c r="H41" s="73">
        <v>17</v>
      </c>
      <c r="I41" s="72">
        <v>2664000</v>
      </c>
      <c r="J41" s="73">
        <v>85</v>
      </c>
      <c r="K41" s="72">
        <v>557273</v>
      </c>
      <c r="L41" s="74">
        <v>373</v>
      </c>
      <c r="N41" s="84">
        <f t="shared" si="2"/>
        <v>0.35099999999999998</v>
      </c>
      <c r="O41" s="84">
        <f t="shared" si="3"/>
        <v>0.24</v>
      </c>
    </row>
    <row r="42" spans="1:15">
      <c r="A42" s="29">
        <v>540183</v>
      </c>
      <c r="B42" s="42" t="s">
        <v>1901</v>
      </c>
      <c r="C42" s="30" t="s">
        <v>1902</v>
      </c>
      <c r="D42" s="42" t="s">
        <v>1785</v>
      </c>
      <c r="E42" s="62">
        <v>5</v>
      </c>
      <c r="F42" s="72">
        <v>48041</v>
      </c>
      <c r="G42" s="73">
        <v>27</v>
      </c>
      <c r="H42" s="73">
        <v>62</v>
      </c>
      <c r="I42" s="72">
        <v>9364000</v>
      </c>
      <c r="J42" s="73">
        <v>84</v>
      </c>
      <c r="K42" s="72">
        <v>2224595</v>
      </c>
      <c r="L42" s="74">
        <v>828</v>
      </c>
      <c r="N42" s="84">
        <f t="shared" si="2"/>
        <v>0.33300000000000002</v>
      </c>
      <c r="O42" s="84">
        <f t="shared" si="3"/>
        <v>0.61099999999999999</v>
      </c>
    </row>
    <row r="43" spans="1:15">
      <c r="A43" s="29">
        <v>540129</v>
      </c>
      <c r="B43" s="42" t="s">
        <v>1904</v>
      </c>
      <c r="C43" s="30" t="s">
        <v>1765</v>
      </c>
      <c r="D43" s="42" t="s">
        <v>1785</v>
      </c>
      <c r="E43" s="29">
        <v>8</v>
      </c>
      <c r="F43" s="72">
        <v>120140</v>
      </c>
      <c r="G43" s="73">
        <v>64</v>
      </c>
      <c r="H43" s="73">
        <v>89</v>
      </c>
      <c r="I43" s="72">
        <v>16491000</v>
      </c>
      <c r="J43" s="73">
        <v>77</v>
      </c>
      <c r="K43" s="72">
        <v>376098</v>
      </c>
      <c r="L43" s="74">
        <v>708</v>
      </c>
      <c r="N43" s="84">
        <f t="shared" si="2"/>
        <v>0.314</v>
      </c>
      <c r="O43" s="84">
        <f t="shared" si="3"/>
        <v>0.111</v>
      </c>
    </row>
    <row r="44" spans="1:15">
      <c r="A44" s="29">
        <v>540211</v>
      </c>
      <c r="B44" s="42" t="s">
        <v>1898</v>
      </c>
      <c r="C44" s="30" t="s">
        <v>1899</v>
      </c>
      <c r="D44" s="42" t="s">
        <v>1785</v>
      </c>
      <c r="E44" s="29">
        <v>5</v>
      </c>
      <c r="F44" s="72">
        <v>12100</v>
      </c>
      <c r="G44" s="73">
        <v>7</v>
      </c>
      <c r="H44" s="73">
        <v>13</v>
      </c>
      <c r="I44" s="72">
        <v>1767000</v>
      </c>
      <c r="J44" s="73">
        <v>73</v>
      </c>
      <c r="K44" s="72">
        <v>457174</v>
      </c>
      <c r="L44" s="74">
        <v>456</v>
      </c>
      <c r="N44" s="84">
        <f t="shared" si="2"/>
        <v>0.29599999999999999</v>
      </c>
      <c r="O44" s="84">
        <f t="shared" si="3"/>
        <v>0.14799999999999999</v>
      </c>
    </row>
    <row r="45" spans="1:15">
      <c r="A45" s="29">
        <v>540085</v>
      </c>
      <c r="B45" s="42" t="s">
        <v>1923</v>
      </c>
      <c r="C45" s="30" t="s">
        <v>1877</v>
      </c>
      <c r="D45" s="42" t="s">
        <v>1785</v>
      </c>
      <c r="E45" s="29">
        <v>7</v>
      </c>
      <c r="F45" s="72">
        <v>68351</v>
      </c>
      <c r="G45" s="73">
        <v>27</v>
      </c>
      <c r="H45" s="73">
        <v>43</v>
      </c>
      <c r="I45" s="72">
        <v>8030000</v>
      </c>
      <c r="J45" s="73">
        <v>72</v>
      </c>
      <c r="K45" s="72">
        <v>779052</v>
      </c>
      <c r="L45" s="74">
        <v>689</v>
      </c>
      <c r="N45" s="84">
        <f t="shared" si="2"/>
        <v>0.27700000000000002</v>
      </c>
      <c r="O45" s="84">
        <f t="shared" si="3"/>
        <v>0.33300000000000002</v>
      </c>
    </row>
    <row r="46" spans="1:15">
      <c r="A46" s="29">
        <v>540153</v>
      </c>
      <c r="B46" s="42" t="s">
        <v>1909</v>
      </c>
      <c r="C46" s="30" t="s">
        <v>1910</v>
      </c>
      <c r="D46" s="42" t="s">
        <v>1785</v>
      </c>
      <c r="E46" s="29">
        <v>8</v>
      </c>
      <c r="F46" s="72">
        <v>48794</v>
      </c>
      <c r="G46" s="73">
        <v>32</v>
      </c>
      <c r="H46" s="73">
        <v>59</v>
      </c>
      <c r="I46" s="72">
        <v>10132000</v>
      </c>
      <c r="J46" s="73">
        <v>69</v>
      </c>
      <c r="K46" s="72">
        <v>376068</v>
      </c>
      <c r="L46" s="74">
        <v>457</v>
      </c>
      <c r="N46" s="84">
        <f t="shared" si="2"/>
        <v>0.25900000000000001</v>
      </c>
      <c r="O46" s="84">
        <f t="shared" si="3"/>
        <v>9.1999999999999998E-2</v>
      </c>
    </row>
    <row r="47" spans="1:15">
      <c r="A47" s="29">
        <v>540146</v>
      </c>
      <c r="B47" s="42" t="s">
        <v>1957</v>
      </c>
      <c r="C47" s="30" t="s">
        <v>1847</v>
      </c>
      <c r="D47" s="42" t="s">
        <v>1785</v>
      </c>
      <c r="E47" s="29">
        <v>4</v>
      </c>
      <c r="F47" s="72">
        <v>61516</v>
      </c>
      <c r="G47" s="73">
        <v>26</v>
      </c>
      <c r="H47" s="73">
        <v>39</v>
      </c>
      <c r="I47" s="72">
        <v>5936000</v>
      </c>
      <c r="J47" s="73">
        <v>68</v>
      </c>
      <c r="K47" s="72">
        <v>1990738</v>
      </c>
      <c r="L47" s="74">
        <v>675</v>
      </c>
      <c r="N47" s="84">
        <f t="shared" si="2"/>
        <v>0.24</v>
      </c>
      <c r="O47" s="84">
        <f t="shared" si="3"/>
        <v>0.57399999999999995</v>
      </c>
    </row>
    <row r="48" spans="1:15">
      <c r="A48" s="29">
        <v>540160</v>
      </c>
      <c r="B48" s="42" t="s">
        <v>1976</v>
      </c>
      <c r="C48" s="30" t="s">
        <v>1776</v>
      </c>
      <c r="D48" s="42" t="s">
        <v>1785</v>
      </c>
      <c r="E48" s="29">
        <v>6</v>
      </c>
      <c r="F48" s="72">
        <v>37418</v>
      </c>
      <c r="G48" s="73">
        <v>22</v>
      </c>
      <c r="H48" s="73">
        <v>34</v>
      </c>
      <c r="I48" s="72">
        <v>7332000</v>
      </c>
      <c r="J48" s="73">
        <v>62</v>
      </c>
      <c r="K48" s="72">
        <v>719623</v>
      </c>
      <c r="L48" s="74">
        <v>502</v>
      </c>
      <c r="N48" s="84">
        <f t="shared" si="2"/>
        <v>0.222</v>
      </c>
      <c r="O48" s="84">
        <f t="shared" si="3"/>
        <v>0.314</v>
      </c>
    </row>
    <row r="49" spans="1:15">
      <c r="A49" s="29">
        <v>540022</v>
      </c>
      <c r="B49" s="42" t="s">
        <v>1929</v>
      </c>
      <c r="C49" s="30" t="s">
        <v>1930</v>
      </c>
      <c r="D49" s="42" t="s">
        <v>1785</v>
      </c>
      <c r="E49" s="29">
        <v>3</v>
      </c>
      <c r="F49" s="72">
        <v>48934</v>
      </c>
      <c r="G49" s="73">
        <v>32</v>
      </c>
      <c r="H49" s="73">
        <v>54</v>
      </c>
      <c r="I49" s="72">
        <v>8381000</v>
      </c>
      <c r="J49" s="73">
        <v>60</v>
      </c>
      <c r="K49" s="72">
        <v>1455557</v>
      </c>
      <c r="L49" s="74">
        <v>984</v>
      </c>
      <c r="N49" s="84">
        <f t="shared" si="2"/>
        <v>0.20300000000000001</v>
      </c>
      <c r="O49" s="84">
        <f t="shared" si="3"/>
        <v>0.46200000000000002</v>
      </c>
    </row>
    <row r="50" spans="1:15">
      <c r="A50" s="29">
        <v>540038</v>
      </c>
      <c r="B50" s="42" t="s">
        <v>1936</v>
      </c>
      <c r="C50" s="30" t="s">
        <v>1893</v>
      </c>
      <c r="D50" s="42" t="s">
        <v>1785</v>
      </c>
      <c r="E50" s="29">
        <v>8</v>
      </c>
      <c r="F50" s="72">
        <v>39590</v>
      </c>
      <c r="G50" s="73">
        <v>26</v>
      </c>
      <c r="H50" s="73">
        <v>39</v>
      </c>
      <c r="I50" s="72">
        <v>6942000</v>
      </c>
      <c r="J50" s="73">
        <v>51</v>
      </c>
      <c r="K50" s="72">
        <v>976438</v>
      </c>
      <c r="L50" s="74">
        <v>272</v>
      </c>
      <c r="N50" s="84">
        <f t="shared" si="2"/>
        <v>0.16600000000000001</v>
      </c>
      <c r="O50" s="84">
        <f t="shared" si="3"/>
        <v>0.35099999999999998</v>
      </c>
    </row>
    <row r="51" spans="1:15">
      <c r="A51" s="29">
        <v>540011</v>
      </c>
      <c r="B51" s="42" t="s">
        <v>1935</v>
      </c>
      <c r="C51" s="30" t="s">
        <v>1752</v>
      </c>
      <c r="D51" s="42" t="s">
        <v>1785</v>
      </c>
      <c r="E51" s="29">
        <v>11</v>
      </c>
      <c r="F51" s="72">
        <v>11651</v>
      </c>
      <c r="G51" s="73">
        <v>8</v>
      </c>
      <c r="H51" s="73">
        <v>12</v>
      </c>
      <c r="I51" s="72">
        <v>1402000</v>
      </c>
      <c r="J51" s="73">
        <v>51</v>
      </c>
      <c r="K51" s="72">
        <v>554182</v>
      </c>
      <c r="L51" s="74">
        <v>164</v>
      </c>
      <c r="N51" s="84">
        <f t="shared" si="2"/>
        <v>0.16600000000000001</v>
      </c>
      <c r="O51" s="84">
        <f t="shared" si="3"/>
        <v>0.222</v>
      </c>
    </row>
    <row r="52" spans="1:15">
      <c r="A52" s="29">
        <v>540051</v>
      </c>
      <c r="B52" s="42" t="s">
        <v>1967</v>
      </c>
      <c r="C52" s="30" t="s">
        <v>1895</v>
      </c>
      <c r="D52" s="42" t="s">
        <v>1785</v>
      </c>
      <c r="E52" s="29">
        <v>8</v>
      </c>
      <c r="F52" s="72">
        <v>35585</v>
      </c>
      <c r="G52" s="73">
        <v>25</v>
      </c>
      <c r="H52" s="73">
        <v>40</v>
      </c>
      <c r="I52" s="72">
        <v>7608000</v>
      </c>
      <c r="J52" s="73">
        <v>47</v>
      </c>
      <c r="K52" s="72">
        <v>475232</v>
      </c>
      <c r="L52" s="74">
        <v>518</v>
      </c>
      <c r="N52" s="84">
        <f t="shared" si="2"/>
        <v>0.14799999999999999</v>
      </c>
      <c r="O52" s="84">
        <f t="shared" si="3"/>
        <v>0.185</v>
      </c>
    </row>
    <row r="53" spans="1:15">
      <c r="A53" s="29">
        <v>540024</v>
      </c>
      <c r="B53" s="42" t="s">
        <v>1950</v>
      </c>
      <c r="C53" s="30" t="s">
        <v>1951</v>
      </c>
      <c r="D53" s="42" t="s">
        <v>1785</v>
      </c>
      <c r="E53" s="29">
        <v>6</v>
      </c>
      <c r="F53" s="72">
        <v>33004</v>
      </c>
      <c r="G53" s="73">
        <v>25</v>
      </c>
      <c r="H53" s="73">
        <v>34</v>
      </c>
      <c r="I53" s="72">
        <v>4422000</v>
      </c>
      <c r="J53" s="73">
        <v>44</v>
      </c>
      <c r="K53" s="72">
        <v>316774</v>
      </c>
      <c r="L53" s="74">
        <v>748</v>
      </c>
      <c r="N53" s="84">
        <f t="shared" si="2"/>
        <v>0.129</v>
      </c>
      <c r="O53" s="84">
        <f t="shared" si="3"/>
        <v>5.5E-2</v>
      </c>
    </row>
    <row r="54" spans="1:15">
      <c r="A54" s="29">
        <v>540225</v>
      </c>
      <c r="B54" s="42" t="s">
        <v>1946</v>
      </c>
      <c r="C54" s="30" t="s">
        <v>1947</v>
      </c>
      <c r="D54" s="42" t="s">
        <v>1785</v>
      </c>
      <c r="E54" s="29">
        <v>5</v>
      </c>
      <c r="F54" s="72">
        <v>13221</v>
      </c>
      <c r="G54" s="73">
        <v>11</v>
      </c>
      <c r="H54" s="73">
        <v>18</v>
      </c>
      <c r="I54" s="72">
        <v>3707000</v>
      </c>
      <c r="J54" s="73">
        <v>39</v>
      </c>
      <c r="K54" s="72">
        <v>465605</v>
      </c>
      <c r="L54" s="74">
        <v>279</v>
      </c>
      <c r="N54" s="84">
        <f t="shared" si="2"/>
        <v>9.1999999999999998E-2</v>
      </c>
      <c r="O54" s="84">
        <f t="shared" si="3"/>
        <v>0.16600000000000001</v>
      </c>
    </row>
    <row r="55" spans="1:15">
      <c r="A55" s="29">
        <v>540001</v>
      </c>
      <c r="B55" s="42" t="s">
        <v>1934</v>
      </c>
      <c r="C55" s="30" t="s">
        <v>1817</v>
      </c>
      <c r="D55" s="42" t="s">
        <v>1785</v>
      </c>
      <c r="E55" s="29">
        <v>7</v>
      </c>
      <c r="F55" s="72">
        <v>17872</v>
      </c>
      <c r="G55" s="73">
        <v>10</v>
      </c>
      <c r="H55" s="73">
        <v>19</v>
      </c>
      <c r="I55" s="72">
        <v>3361000</v>
      </c>
      <c r="J55" s="73">
        <v>39</v>
      </c>
      <c r="K55" s="72">
        <v>246001</v>
      </c>
      <c r="L55" s="74">
        <v>403</v>
      </c>
      <c r="N55" s="84">
        <f t="shared" si="2"/>
        <v>9.1999999999999998E-2</v>
      </c>
      <c r="O55" s="84">
        <f t="shared" si="3"/>
        <v>3.6999999999999998E-2</v>
      </c>
    </row>
    <row r="56" spans="1:15">
      <c r="A56" s="29">
        <v>540188</v>
      </c>
      <c r="B56" s="42" t="s">
        <v>1958</v>
      </c>
      <c r="C56" s="30" t="s">
        <v>1959</v>
      </c>
      <c r="D56" s="42" t="s">
        <v>1785</v>
      </c>
      <c r="E56" s="29">
        <v>6</v>
      </c>
      <c r="F56" s="72">
        <v>12146</v>
      </c>
      <c r="G56" s="73">
        <v>6</v>
      </c>
      <c r="H56" s="73">
        <v>13</v>
      </c>
      <c r="I56" s="72">
        <v>2575000</v>
      </c>
      <c r="J56" s="73">
        <v>36</v>
      </c>
      <c r="K56" s="72">
        <v>483547</v>
      </c>
      <c r="L56" s="74">
        <v>261</v>
      </c>
      <c r="N56" s="84">
        <f t="shared" si="2"/>
        <v>7.3999999999999996E-2</v>
      </c>
      <c r="O56" s="84">
        <f t="shared" si="3"/>
        <v>0.20300000000000001</v>
      </c>
    </row>
    <row r="57" spans="1:15">
      <c r="A57" s="29">
        <v>540009</v>
      </c>
      <c r="B57" s="42" t="s">
        <v>1927</v>
      </c>
      <c r="C57" s="30" t="s">
        <v>1928</v>
      </c>
      <c r="D57" s="42" t="s">
        <v>1785</v>
      </c>
      <c r="E57" s="29">
        <v>7</v>
      </c>
      <c r="F57" s="72">
        <v>43325</v>
      </c>
      <c r="G57" s="73">
        <v>24</v>
      </c>
      <c r="H57" s="73">
        <v>42</v>
      </c>
      <c r="I57" s="72">
        <v>7720000</v>
      </c>
      <c r="J57" s="73">
        <v>34</v>
      </c>
      <c r="K57" s="72">
        <v>439028</v>
      </c>
      <c r="L57" s="74">
        <v>735</v>
      </c>
      <c r="N57" s="84">
        <f t="shared" si="2"/>
        <v>5.5E-2</v>
      </c>
      <c r="O57" s="84">
        <f t="shared" si="3"/>
        <v>0.129</v>
      </c>
    </row>
    <row r="58" spans="1:15">
      <c r="A58" s="29">
        <v>540278</v>
      </c>
      <c r="B58" s="42" t="s">
        <v>2009</v>
      </c>
      <c r="C58" s="30" t="s">
        <v>1769</v>
      </c>
      <c r="D58" s="42" t="s">
        <v>1785</v>
      </c>
      <c r="E58" s="29">
        <v>1</v>
      </c>
      <c r="F58" s="72">
        <v>19515</v>
      </c>
      <c r="G58" s="73">
        <v>7</v>
      </c>
      <c r="H58" s="73">
        <v>17</v>
      </c>
      <c r="I58" s="72">
        <v>3113000</v>
      </c>
      <c r="J58" s="73">
        <v>32</v>
      </c>
      <c r="K58" s="72">
        <v>672344</v>
      </c>
      <c r="L58" s="74">
        <v>435</v>
      </c>
      <c r="N58" s="84">
        <f t="shared" si="2"/>
        <v>0</v>
      </c>
      <c r="O58" s="84">
        <f t="shared" si="3"/>
        <v>0.27700000000000002</v>
      </c>
    </row>
    <row r="59" spans="1:15">
      <c r="A59" s="29">
        <v>540224</v>
      </c>
      <c r="B59" s="42" t="s">
        <v>1942</v>
      </c>
      <c r="C59" s="30" t="s">
        <v>1943</v>
      </c>
      <c r="D59" s="42" t="s">
        <v>1785</v>
      </c>
      <c r="E59" s="29">
        <v>5</v>
      </c>
      <c r="F59" s="72">
        <v>20194</v>
      </c>
      <c r="G59" s="73">
        <v>6</v>
      </c>
      <c r="H59" s="73">
        <v>22</v>
      </c>
      <c r="I59" s="72">
        <v>4497000</v>
      </c>
      <c r="J59" s="73">
        <v>32</v>
      </c>
      <c r="K59" s="72">
        <v>326485</v>
      </c>
      <c r="L59" s="74">
        <v>395</v>
      </c>
      <c r="N59" s="84">
        <f t="shared" si="2"/>
        <v>0</v>
      </c>
      <c r="O59" s="84">
        <f t="shared" si="3"/>
        <v>7.3999999999999996E-2</v>
      </c>
    </row>
    <row r="60" spans="1:15">
      <c r="A60" s="29">
        <v>540277</v>
      </c>
      <c r="B60" s="42" t="s">
        <v>2012</v>
      </c>
      <c r="C60" s="30" t="s">
        <v>1987</v>
      </c>
      <c r="D60" s="42" t="s">
        <v>1785</v>
      </c>
      <c r="E60" s="29">
        <v>5</v>
      </c>
      <c r="F60" s="72">
        <v>20828</v>
      </c>
      <c r="G60" s="73">
        <v>14</v>
      </c>
      <c r="H60" s="73">
        <v>22</v>
      </c>
      <c r="I60" s="72">
        <v>3162000</v>
      </c>
      <c r="J60" s="73">
        <v>32</v>
      </c>
      <c r="K60" s="72">
        <v>216039</v>
      </c>
      <c r="L60" s="74">
        <v>672</v>
      </c>
      <c r="N60" s="84">
        <f t="shared" si="2"/>
        <v>0</v>
      </c>
      <c r="O60" s="84">
        <f t="shared" si="3"/>
        <v>1.7999999999999999E-2</v>
      </c>
    </row>
  </sheetData>
  <autoFilter ref="A5:P60" xr:uid="{00000000-0009-0000-0000-000003000000}">
    <sortState xmlns:xlrd2="http://schemas.microsoft.com/office/spreadsheetml/2017/richdata2" ref="A6:O60">
      <sortCondition descending="1" ref="N5:N60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workbookViewId="0">
      <pane xSplit="3" ySplit="5" topLeftCell="D6" activePane="bottomRight" state="frozen"/>
      <selection pane="topRight" activeCell="F1" sqref="F1"/>
      <selection pane="bottomLeft" activeCell="A5" sqref="A5"/>
      <selection pane="bottomRight" activeCell="A2" sqref="A2"/>
    </sheetView>
  </sheetViews>
  <sheetFormatPr defaultRowHeight="12.75"/>
  <cols>
    <col min="1" max="1" width="16.28515625" bestFit="1" customWidth="1"/>
    <col min="2" max="2" width="11.5703125" bestFit="1" customWidth="1"/>
    <col min="3" max="3" width="8.85546875" style="31"/>
    <col min="4" max="6" width="8.85546875" style="51"/>
    <col min="7" max="7" width="10" style="51" bestFit="1" customWidth="1"/>
    <col min="8" max="8" width="8.85546875" style="51"/>
    <col min="9" max="9" width="9.28515625" style="51" bestFit="1" customWidth="1"/>
  </cols>
  <sheetData>
    <row r="1" spans="1:13">
      <c r="A1" s="17" t="s">
        <v>2170</v>
      </c>
      <c r="C1"/>
      <c r="E1"/>
      <c r="F1"/>
      <c r="G1"/>
      <c r="H1"/>
      <c r="I1"/>
    </row>
    <row r="2" spans="1:13">
      <c r="A2" s="20">
        <v>45413</v>
      </c>
      <c r="B2" s="18"/>
      <c r="C2" s="19"/>
    </row>
    <row r="3" spans="1:13">
      <c r="A3" s="18"/>
      <c r="B3" s="18"/>
      <c r="C3" s="19"/>
    </row>
    <row r="4" spans="1:13" ht="13.5" thickBot="1">
      <c r="A4" s="18"/>
      <c r="B4" s="18"/>
      <c r="C4" s="19"/>
      <c r="L4" s="82" t="s">
        <v>2183</v>
      </c>
      <c r="M4" s="82" t="s">
        <v>2184</v>
      </c>
    </row>
    <row r="5" spans="1:13" ht="48.75" thickBot="1">
      <c r="A5" s="23" t="s">
        <v>1745</v>
      </c>
      <c r="B5" s="38" t="s">
        <v>1746</v>
      </c>
      <c r="C5" s="39" t="s">
        <v>1747</v>
      </c>
      <c r="D5" s="34" t="s">
        <v>5</v>
      </c>
      <c r="E5" s="35" t="s">
        <v>7</v>
      </c>
      <c r="F5" s="35" t="s">
        <v>8</v>
      </c>
      <c r="G5" s="35" t="s">
        <v>9</v>
      </c>
      <c r="H5" s="78" t="s">
        <v>10</v>
      </c>
      <c r="I5" s="35" t="s">
        <v>11</v>
      </c>
      <c r="J5" s="52" t="s">
        <v>2157</v>
      </c>
      <c r="L5" s="83" t="s">
        <v>2164</v>
      </c>
      <c r="M5" s="83" t="s">
        <v>2165</v>
      </c>
    </row>
    <row r="6" spans="1:13">
      <c r="A6" s="45" t="s">
        <v>1771</v>
      </c>
      <c r="B6" s="44" t="s">
        <v>1745</v>
      </c>
      <c r="C6" s="43">
        <v>10</v>
      </c>
      <c r="D6" s="69">
        <v>764567</v>
      </c>
      <c r="E6" s="70">
        <v>327</v>
      </c>
      <c r="F6" s="70">
        <v>401</v>
      </c>
      <c r="G6" s="69">
        <v>60608000</v>
      </c>
      <c r="H6" s="71">
        <v>3044</v>
      </c>
      <c r="I6" s="69">
        <v>29396026</v>
      </c>
      <c r="J6" s="55">
        <v>3436</v>
      </c>
      <c r="L6" s="124">
        <f t="shared" ref="L6:L37" si="0">IFERROR(_xlfn.PERCENTRANK.INC(H$6:H$60,H6),"-9999")</f>
        <v>1</v>
      </c>
      <c r="M6" s="124">
        <f t="shared" ref="M6:M37" si="1">IFERROR(_xlfn.PERCENTRANK.INC(I$6:I$60,I6),"-9999")</f>
        <v>0.94399999999999995</v>
      </c>
    </row>
    <row r="7" spans="1:13">
      <c r="A7" s="45" t="s">
        <v>1784</v>
      </c>
      <c r="B7" s="44" t="s">
        <v>1745</v>
      </c>
      <c r="C7" s="43">
        <v>2</v>
      </c>
      <c r="D7" s="69">
        <v>421453</v>
      </c>
      <c r="E7" s="70">
        <v>263</v>
      </c>
      <c r="F7" s="70">
        <v>345</v>
      </c>
      <c r="G7" s="69">
        <v>50949000</v>
      </c>
      <c r="H7" s="71">
        <v>2418</v>
      </c>
      <c r="I7" s="69">
        <v>32039747</v>
      </c>
      <c r="J7" s="55">
        <v>5505</v>
      </c>
      <c r="L7" s="87">
        <f t="shared" si="0"/>
        <v>0.98099999999999998</v>
      </c>
      <c r="M7" s="87">
        <f t="shared" si="1"/>
        <v>0.98099999999999998</v>
      </c>
    </row>
    <row r="8" spans="1:13">
      <c r="A8" s="45" t="s">
        <v>1787</v>
      </c>
      <c r="B8" s="44" t="s">
        <v>1745</v>
      </c>
      <c r="C8" s="43">
        <v>3</v>
      </c>
      <c r="D8" s="69">
        <v>1782701</v>
      </c>
      <c r="E8" s="71">
        <v>1006</v>
      </c>
      <c r="F8" s="71">
        <v>1319</v>
      </c>
      <c r="G8" s="69">
        <v>230220000</v>
      </c>
      <c r="H8" s="71">
        <v>2376</v>
      </c>
      <c r="I8" s="69">
        <v>41216846</v>
      </c>
      <c r="J8" s="55">
        <v>14745</v>
      </c>
      <c r="L8" s="87">
        <f t="shared" si="0"/>
        <v>0.96199999999999997</v>
      </c>
      <c r="M8" s="87">
        <f t="shared" si="1"/>
        <v>1</v>
      </c>
    </row>
    <row r="9" spans="1:13">
      <c r="A9" s="45" t="s">
        <v>1791</v>
      </c>
      <c r="B9" s="44" t="s">
        <v>1745</v>
      </c>
      <c r="C9" s="43">
        <v>2</v>
      </c>
      <c r="D9" s="69">
        <v>199092</v>
      </c>
      <c r="E9" s="70">
        <v>176</v>
      </c>
      <c r="F9" s="70">
        <v>261</v>
      </c>
      <c r="G9" s="69">
        <v>46964000</v>
      </c>
      <c r="H9" s="71">
        <v>1751</v>
      </c>
      <c r="I9" s="69">
        <v>30265873</v>
      </c>
      <c r="J9" s="55">
        <v>3622</v>
      </c>
      <c r="L9" s="87">
        <f t="shared" si="0"/>
        <v>0.94399999999999995</v>
      </c>
      <c r="M9" s="87">
        <f t="shared" si="1"/>
        <v>0.96199999999999997</v>
      </c>
    </row>
    <row r="10" spans="1:13">
      <c r="A10" s="45" t="s">
        <v>1834</v>
      </c>
      <c r="B10" s="44" t="s">
        <v>1745</v>
      </c>
      <c r="C10" s="43">
        <v>4</v>
      </c>
      <c r="D10" s="69">
        <v>393785</v>
      </c>
      <c r="E10" s="70">
        <v>186</v>
      </c>
      <c r="F10" s="70">
        <v>303</v>
      </c>
      <c r="G10" s="69">
        <v>64829000</v>
      </c>
      <c r="H10" s="71">
        <v>1072</v>
      </c>
      <c r="I10" s="69">
        <v>27406121</v>
      </c>
      <c r="J10" s="55">
        <v>1888</v>
      </c>
      <c r="L10" s="87">
        <f t="shared" si="0"/>
        <v>0.92500000000000004</v>
      </c>
      <c r="M10" s="87">
        <f t="shared" si="1"/>
        <v>0.92500000000000004</v>
      </c>
    </row>
    <row r="11" spans="1:13">
      <c r="A11" s="45" t="s">
        <v>1842</v>
      </c>
      <c r="B11" s="44" t="s">
        <v>1745</v>
      </c>
      <c r="C11" s="43">
        <v>1</v>
      </c>
      <c r="D11" s="69">
        <v>217207</v>
      </c>
      <c r="E11" s="70">
        <v>87</v>
      </c>
      <c r="F11" s="70">
        <v>149</v>
      </c>
      <c r="G11" s="69">
        <v>24633000</v>
      </c>
      <c r="H11" s="71">
        <v>1049</v>
      </c>
      <c r="I11" s="69">
        <v>7160470</v>
      </c>
      <c r="J11" s="55">
        <v>3652</v>
      </c>
      <c r="L11" s="87">
        <f t="shared" si="0"/>
        <v>0.90700000000000003</v>
      </c>
      <c r="M11" s="84">
        <f t="shared" si="1"/>
        <v>0.77700000000000002</v>
      </c>
    </row>
    <row r="12" spans="1:13">
      <c r="A12" s="45" t="s">
        <v>1780</v>
      </c>
      <c r="B12" s="44" t="s">
        <v>1745</v>
      </c>
      <c r="C12" s="43">
        <v>5</v>
      </c>
      <c r="D12" s="69">
        <v>274063</v>
      </c>
      <c r="E12" s="70">
        <v>193</v>
      </c>
      <c r="F12" s="70">
        <v>248</v>
      </c>
      <c r="G12" s="69">
        <v>49945000</v>
      </c>
      <c r="H12" s="70">
        <v>923</v>
      </c>
      <c r="I12" s="69">
        <v>12531631</v>
      </c>
      <c r="J12" s="55">
        <v>2274</v>
      </c>
      <c r="L12" s="87">
        <f t="shared" si="0"/>
        <v>0.88800000000000001</v>
      </c>
      <c r="M12" s="87">
        <f t="shared" si="1"/>
        <v>0.87</v>
      </c>
    </row>
    <row r="13" spans="1:13">
      <c r="A13" s="45" t="s">
        <v>1793</v>
      </c>
      <c r="B13" s="44" t="s">
        <v>1745</v>
      </c>
      <c r="C13" s="43">
        <v>1</v>
      </c>
      <c r="D13" s="69">
        <v>305239</v>
      </c>
      <c r="E13" s="70">
        <v>157</v>
      </c>
      <c r="F13" s="70">
        <v>267</v>
      </c>
      <c r="G13" s="69">
        <v>43805000</v>
      </c>
      <c r="H13" s="70">
        <v>902</v>
      </c>
      <c r="I13" s="69">
        <v>13415031</v>
      </c>
      <c r="J13" s="55">
        <v>2723</v>
      </c>
      <c r="L13" s="87">
        <f t="shared" si="0"/>
        <v>0.87</v>
      </c>
      <c r="M13" s="87">
        <f t="shared" si="1"/>
        <v>0.88800000000000001</v>
      </c>
    </row>
    <row r="14" spans="1:13">
      <c r="A14" s="45" t="s">
        <v>1795</v>
      </c>
      <c r="B14" s="44" t="s">
        <v>1745</v>
      </c>
      <c r="C14" s="43">
        <v>6</v>
      </c>
      <c r="D14" s="69">
        <v>253796</v>
      </c>
      <c r="E14" s="70">
        <v>113</v>
      </c>
      <c r="F14" s="70">
        <v>180</v>
      </c>
      <c r="G14" s="69">
        <v>30606000</v>
      </c>
      <c r="H14" s="70">
        <v>797</v>
      </c>
      <c r="I14" s="69">
        <v>5784821</v>
      </c>
      <c r="J14" s="55">
        <v>2117</v>
      </c>
      <c r="L14" s="87">
        <f t="shared" si="0"/>
        <v>0.85099999999999998</v>
      </c>
      <c r="M14" s="84">
        <f t="shared" si="1"/>
        <v>0.68500000000000005</v>
      </c>
    </row>
    <row r="15" spans="1:13">
      <c r="A15" s="45" t="s">
        <v>2172</v>
      </c>
      <c r="B15" s="44" t="s">
        <v>1745</v>
      </c>
      <c r="C15" s="43">
        <v>2</v>
      </c>
      <c r="D15" s="69">
        <v>329793</v>
      </c>
      <c r="E15" s="70">
        <v>205</v>
      </c>
      <c r="F15" s="70">
        <v>309</v>
      </c>
      <c r="G15" s="69">
        <v>58458000</v>
      </c>
      <c r="H15" s="70">
        <v>763</v>
      </c>
      <c r="I15" s="69">
        <v>9451860</v>
      </c>
      <c r="J15" s="55">
        <v>3361</v>
      </c>
      <c r="L15" s="87">
        <f t="shared" si="0"/>
        <v>0.83299999999999996</v>
      </c>
      <c r="M15" s="87">
        <f t="shared" si="1"/>
        <v>0.85099999999999998</v>
      </c>
    </row>
    <row r="16" spans="1:13">
      <c r="A16" s="45" t="s">
        <v>1774</v>
      </c>
      <c r="B16" s="44" t="s">
        <v>1745</v>
      </c>
      <c r="C16" s="43">
        <v>4</v>
      </c>
      <c r="D16" s="69">
        <v>284075</v>
      </c>
      <c r="E16" s="70">
        <v>117</v>
      </c>
      <c r="F16" s="70">
        <v>171</v>
      </c>
      <c r="G16" s="69">
        <v>33365000</v>
      </c>
      <c r="H16" s="70">
        <v>747</v>
      </c>
      <c r="I16" s="69">
        <v>15716255</v>
      </c>
      <c r="J16" s="55">
        <v>984</v>
      </c>
      <c r="L16" s="87">
        <f t="shared" si="0"/>
        <v>0.81399999999999995</v>
      </c>
      <c r="M16" s="87">
        <f t="shared" si="1"/>
        <v>0.90700000000000003</v>
      </c>
    </row>
    <row r="17" spans="1:13">
      <c r="A17" s="45" t="s">
        <v>2171</v>
      </c>
      <c r="B17" s="44" t="s">
        <v>1745</v>
      </c>
      <c r="C17" s="43">
        <v>11</v>
      </c>
      <c r="D17" s="69">
        <v>152319</v>
      </c>
      <c r="E17" s="70">
        <v>106</v>
      </c>
      <c r="F17" s="70">
        <v>125</v>
      </c>
      <c r="G17" s="69">
        <v>14435000</v>
      </c>
      <c r="H17" s="70">
        <v>620</v>
      </c>
      <c r="I17" s="69">
        <v>7450224</v>
      </c>
      <c r="J17" s="55">
        <v>1099</v>
      </c>
      <c r="L17" s="84">
        <f t="shared" si="0"/>
        <v>0.79600000000000004</v>
      </c>
      <c r="M17" s="84">
        <f t="shared" si="1"/>
        <v>0.79600000000000004</v>
      </c>
    </row>
    <row r="18" spans="1:13">
      <c r="A18" s="45" t="s">
        <v>1803</v>
      </c>
      <c r="B18" s="44" t="s">
        <v>1745</v>
      </c>
      <c r="C18" s="43">
        <v>7</v>
      </c>
      <c r="D18" s="69">
        <v>147368</v>
      </c>
      <c r="E18" s="70">
        <v>83</v>
      </c>
      <c r="F18" s="70">
        <v>138</v>
      </c>
      <c r="G18" s="69">
        <v>25939000</v>
      </c>
      <c r="H18" s="70">
        <v>549</v>
      </c>
      <c r="I18" s="69">
        <v>4784242</v>
      </c>
      <c r="J18" s="55">
        <v>1954</v>
      </c>
      <c r="L18" s="84">
        <f t="shared" si="0"/>
        <v>0.77700000000000002</v>
      </c>
      <c r="M18" s="84">
        <f t="shared" si="1"/>
        <v>0.629</v>
      </c>
    </row>
    <row r="19" spans="1:13">
      <c r="A19" s="45" t="s">
        <v>1851</v>
      </c>
      <c r="B19" s="44" t="s">
        <v>1745</v>
      </c>
      <c r="C19" s="43">
        <v>10</v>
      </c>
      <c r="D19" s="69">
        <v>180915</v>
      </c>
      <c r="E19" s="70">
        <v>109</v>
      </c>
      <c r="F19" s="70">
        <v>138</v>
      </c>
      <c r="G19" s="69">
        <v>16016000</v>
      </c>
      <c r="H19" s="70">
        <v>539</v>
      </c>
      <c r="I19" s="69">
        <v>4059591</v>
      </c>
      <c r="J19" s="55">
        <v>1646</v>
      </c>
      <c r="L19" s="84">
        <f t="shared" si="0"/>
        <v>0.75900000000000001</v>
      </c>
      <c r="M19" s="84">
        <f t="shared" si="1"/>
        <v>0.59199999999999997</v>
      </c>
    </row>
    <row r="20" spans="1:13">
      <c r="A20" s="45" t="s">
        <v>2182</v>
      </c>
      <c r="B20" s="44" t="s">
        <v>1745</v>
      </c>
      <c r="C20" s="43">
        <v>10</v>
      </c>
      <c r="D20" s="69">
        <v>160215</v>
      </c>
      <c r="E20" s="70">
        <v>102</v>
      </c>
      <c r="F20" s="70">
        <v>129</v>
      </c>
      <c r="G20" s="69">
        <v>15719000</v>
      </c>
      <c r="H20" s="70">
        <v>496</v>
      </c>
      <c r="I20" s="69">
        <v>5956874</v>
      </c>
      <c r="J20" s="55">
        <v>2129</v>
      </c>
      <c r="L20" s="84">
        <f t="shared" si="0"/>
        <v>0.74</v>
      </c>
      <c r="M20" s="84">
        <f t="shared" si="1"/>
        <v>0.72199999999999998</v>
      </c>
    </row>
    <row r="21" spans="1:13">
      <c r="A21" s="45" t="s">
        <v>1844</v>
      </c>
      <c r="B21" s="44" t="s">
        <v>1745</v>
      </c>
      <c r="C21" s="43">
        <v>3</v>
      </c>
      <c r="D21" s="69">
        <v>166024</v>
      </c>
      <c r="E21" s="70">
        <v>130</v>
      </c>
      <c r="F21" s="70">
        <v>162</v>
      </c>
      <c r="G21" s="69">
        <v>23016000</v>
      </c>
      <c r="H21" s="70">
        <v>486</v>
      </c>
      <c r="I21" s="69">
        <v>3666875</v>
      </c>
      <c r="J21" s="55">
        <v>3926</v>
      </c>
      <c r="L21" s="84">
        <f t="shared" si="0"/>
        <v>0.72199999999999998</v>
      </c>
      <c r="M21" s="84">
        <f t="shared" si="1"/>
        <v>0.5</v>
      </c>
    </row>
    <row r="22" spans="1:13">
      <c r="A22" s="45" t="s">
        <v>2173</v>
      </c>
      <c r="B22" s="44" t="s">
        <v>1745</v>
      </c>
      <c r="C22" s="43">
        <v>7</v>
      </c>
      <c r="D22" s="69">
        <v>87302</v>
      </c>
      <c r="E22" s="70">
        <v>37</v>
      </c>
      <c r="F22" s="70">
        <v>55</v>
      </c>
      <c r="G22" s="69">
        <v>9251000</v>
      </c>
      <c r="H22" s="70">
        <v>466</v>
      </c>
      <c r="I22" s="69">
        <v>5353304</v>
      </c>
      <c r="J22" s="55">
        <v>510</v>
      </c>
      <c r="L22" s="84">
        <f t="shared" si="0"/>
        <v>0.68500000000000005</v>
      </c>
      <c r="M22" s="84">
        <f t="shared" si="1"/>
        <v>0.66600000000000004</v>
      </c>
    </row>
    <row r="23" spans="1:13">
      <c r="A23" s="45" t="s">
        <v>1797</v>
      </c>
      <c r="B23" s="44" t="s">
        <v>1745</v>
      </c>
      <c r="C23" s="43">
        <v>1</v>
      </c>
      <c r="D23" s="69">
        <v>88606</v>
      </c>
      <c r="E23" s="70">
        <v>84</v>
      </c>
      <c r="F23" s="70">
        <v>109</v>
      </c>
      <c r="G23" s="69">
        <v>16407000</v>
      </c>
      <c r="H23" s="70">
        <v>466</v>
      </c>
      <c r="I23" s="69">
        <v>7978557</v>
      </c>
      <c r="J23" s="55">
        <v>963</v>
      </c>
      <c r="L23" s="84">
        <f t="shared" si="0"/>
        <v>0.68500000000000005</v>
      </c>
      <c r="M23" s="87">
        <f t="shared" si="1"/>
        <v>0.81399999999999995</v>
      </c>
    </row>
    <row r="24" spans="1:13">
      <c r="A24" s="45" t="s">
        <v>1830</v>
      </c>
      <c r="B24" s="44" t="s">
        <v>1745</v>
      </c>
      <c r="C24" s="43">
        <v>1</v>
      </c>
      <c r="D24" s="69">
        <v>104517</v>
      </c>
      <c r="E24" s="70">
        <v>68</v>
      </c>
      <c r="F24" s="70">
        <v>105</v>
      </c>
      <c r="G24" s="69">
        <v>19111000</v>
      </c>
      <c r="H24" s="70">
        <v>444</v>
      </c>
      <c r="I24" s="69">
        <v>3968619</v>
      </c>
      <c r="J24" s="55">
        <v>2466</v>
      </c>
      <c r="L24" s="84">
        <f t="shared" si="0"/>
        <v>0.66600000000000004</v>
      </c>
      <c r="M24" s="84">
        <f t="shared" si="1"/>
        <v>0.57399999999999995</v>
      </c>
    </row>
    <row r="25" spans="1:13">
      <c r="A25" s="45" t="s">
        <v>2175</v>
      </c>
      <c r="B25" s="44" t="s">
        <v>1745</v>
      </c>
      <c r="C25" s="43">
        <v>1</v>
      </c>
      <c r="D25" s="69">
        <v>210861</v>
      </c>
      <c r="E25" s="70">
        <v>107</v>
      </c>
      <c r="F25" s="70">
        <v>147</v>
      </c>
      <c r="G25" s="69">
        <v>34432000</v>
      </c>
      <c r="H25" s="70">
        <v>418</v>
      </c>
      <c r="I25" s="69">
        <v>3849926</v>
      </c>
      <c r="J25" s="55">
        <v>2552</v>
      </c>
      <c r="L25" s="84">
        <f t="shared" si="0"/>
        <v>0.64800000000000002</v>
      </c>
      <c r="M25" s="84">
        <f t="shared" si="1"/>
        <v>0.55500000000000005</v>
      </c>
    </row>
    <row r="26" spans="1:13">
      <c r="A26" s="45" t="s">
        <v>1826</v>
      </c>
      <c r="B26" s="44" t="s">
        <v>1745</v>
      </c>
      <c r="C26" s="43">
        <v>2</v>
      </c>
      <c r="D26" s="69">
        <v>170621</v>
      </c>
      <c r="E26" s="70">
        <v>101</v>
      </c>
      <c r="F26" s="70">
        <v>136</v>
      </c>
      <c r="G26" s="69">
        <v>22140000</v>
      </c>
      <c r="H26" s="70">
        <v>413</v>
      </c>
      <c r="I26" s="69">
        <v>3736058</v>
      </c>
      <c r="J26" s="55">
        <v>2887</v>
      </c>
      <c r="L26" s="84">
        <f t="shared" si="0"/>
        <v>0.629</v>
      </c>
      <c r="M26" s="84">
        <f t="shared" si="1"/>
        <v>0.51800000000000002</v>
      </c>
    </row>
    <row r="27" spans="1:13">
      <c r="A27" s="45" t="s">
        <v>1749</v>
      </c>
      <c r="B27" s="44" t="s">
        <v>1745</v>
      </c>
      <c r="C27" s="43">
        <v>9</v>
      </c>
      <c r="D27" s="69">
        <v>120890</v>
      </c>
      <c r="E27" s="70">
        <v>62</v>
      </c>
      <c r="F27" s="70">
        <v>123</v>
      </c>
      <c r="G27" s="69">
        <v>27843000</v>
      </c>
      <c r="H27" s="70">
        <v>412</v>
      </c>
      <c r="I27" s="69">
        <v>6198729</v>
      </c>
      <c r="J27" s="55">
        <v>705</v>
      </c>
      <c r="L27" s="84">
        <f t="shared" si="0"/>
        <v>0.61099999999999999</v>
      </c>
      <c r="M27" s="84">
        <f t="shared" si="1"/>
        <v>0.74</v>
      </c>
    </row>
    <row r="28" spans="1:13">
      <c r="A28" s="45" t="s">
        <v>1832</v>
      </c>
      <c r="B28" s="44" t="s">
        <v>1745</v>
      </c>
      <c r="C28" s="43">
        <v>6</v>
      </c>
      <c r="D28" s="69">
        <v>254524</v>
      </c>
      <c r="E28" s="70">
        <v>67</v>
      </c>
      <c r="F28" s="70">
        <v>151</v>
      </c>
      <c r="G28" s="69">
        <v>44849000</v>
      </c>
      <c r="H28" s="70">
        <v>396</v>
      </c>
      <c r="I28" s="69">
        <v>3291921</v>
      </c>
      <c r="J28" s="55">
        <v>1195</v>
      </c>
      <c r="L28" s="84">
        <f t="shared" si="0"/>
        <v>0.59199999999999997</v>
      </c>
      <c r="M28" s="84">
        <f t="shared" si="1"/>
        <v>0.40699999999999997</v>
      </c>
    </row>
    <row r="29" spans="1:13">
      <c r="A29" s="45" t="s">
        <v>2174</v>
      </c>
      <c r="B29" s="44" t="s">
        <v>1745</v>
      </c>
      <c r="C29" s="43">
        <v>6</v>
      </c>
      <c r="D29" s="69">
        <v>191145</v>
      </c>
      <c r="E29" s="70">
        <v>98</v>
      </c>
      <c r="F29" s="70">
        <v>145</v>
      </c>
      <c r="G29" s="69">
        <v>26316000</v>
      </c>
      <c r="H29" s="70">
        <v>382</v>
      </c>
      <c r="I29" s="69">
        <v>5908133</v>
      </c>
      <c r="J29" s="55">
        <v>1698</v>
      </c>
      <c r="L29" s="84">
        <f t="shared" si="0"/>
        <v>0.57399999999999995</v>
      </c>
      <c r="M29" s="84">
        <f t="shared" si="1"/>
        <v>0.70299999999999996</v>
      </c>
    </row>
    <row r="30" spans="1:13">
      <c r="A30" s="45" t="s">
        <v>2181</v>
      </c>
      <c r="B30" s="44" t="s">
        <v>1745</v>
      </c>
      <c r="C30" s="43">
        <v>7</v>
      </c>
      <c r="D30" s="69">
        <v>96802</v>
      </c>
      <c r="E30" s="70">
        <v>76</v>
      </c>
      <c r="F30" s="70">
        <v>98</v>
      </c>
      <c r="G30" s="69">
        <v>16364000</v>
      </c>
      <c r="H30" s="70">
        <v>378</v>
      </c>
      <c r="I30" s="69">
        <v>2503363</v>
      </c>
      <c r="J30" s="55">
        <v>1432</v>
      </c>
      <c r="L30" s="84">
        <f t="shared" si="0"/>
        <v>0.55500000000000005</v>
      </c>
      <c r="M30" s="84">
        <f t="shared" si="1"/>
        <v>0.314</v>
      </c>
    </row>
    <row r="31" spans="1:13">
      <c r="A31" s="45" t="s">
        <v>1817</v>
      </c>
      <c r="B31" s="44" t="s">
        <v>1745</v>
      </c>
      <c r="C31" s="43">
        <v>7</v>
      </c>
      <c r="D31" s="69">
        <v>67440</v>
      </c>
      <c r="E31" s="70">
        <v>42</v>
      </c>
      <c r="F31" s="70">
        <v>58</v>
      </c>
      <c r="G31" s="69">
        <v>8046000</v>
      </c>
      <c r="H31" s="70">
        <v>376</v>
      </c>
      <c r="I31" s="69">
        <v>3593652</v>
      </c>
      <c r="J31" s="55">
        <v>804</v>
      </c>
      <c r="L31" s="84">
        <f t="shared" si="0"/>
        <v>0.53700000000000003</v>
      </c>
      <c r="M31" s="84">
        <f t="shared" si="1"/>
        <v>0.46200000000000002</v>
      </c>
    </row>
    <row r="32" spans="1:13">
      <c r="A32" s="45" t="s">
        <v>2180</v>
      </c>
      <c r="B32" s="44" t="s">
        <v>1745</v>
      </c>
      <c r="C32" s="43">
        <v>7</v>
      </c>
      <c r="D32" s="69">
        <v>111084</v>
      </c>
      <c r="E32" s="70">
        <v>79</v>
      </c>
      <c r="F32" s="70">
        <v>94</v>
      </c>
      <c r="G32" s="69">
        <v>17423000</v>
      </c>
      <c r="H32" s="70">
        <v>374</v>
      </c>
      <c r="I32" s="69">
        <v>7112107</v>
      </c>
      <c r="J32" s="55">
        <v>625</v>
      </c>
      <c r="L32" s="84">
        <f t="shared" si="0"/>
        <v>0.51800000000000002</v>
      </c>
      <c r="M32" s="84">
        <f t="shared" si="1"/>
        <v>0.75900000000000001</v>
      </c>
    </row>
    <row r="33" spans="1:14">
      <c r="A33" s="45" t="s">
        <v>1812</v>
      </c>
      <c r="B33" s="44" t="s">
        <v>1745</v>
      </c>
      <c r="C33" s="43">
        <v>2</v>
      </c>
      <c r="D33" s="69">
        <v>103525</v>
      </c>
      <c r="E33" s="70">
        <v>60</v>
      </c>
      <c r="F33" s="70">
        <v>94</v>
      </c>
      <c r="G33" s="69">
        <v>16300000</v>
      </c>
      <c r="H33" s="70">
        <v>350</v>
      </c>
      <c r="I33" s="69">
        <v>4309725</v>
      </c>
      <c r="J33" s="55">
        <v>2702</v>
      </c>
      <c r="L33" s="84">
        <f t="shared" si="0"/>
        <v>0.5</v>
      </c>
      <c r="M33" s="84">
        <f t="shared" si="1"/>
        <v>0.61099999999999999</v>
      </c>
    </row>
    <row r="34" spans="1:14">
      <c r="A34" s="45" t="s">
        <v>1815</v>
      </c>
      <c r="B34" s="44" t="s">
        <v>1745</v>
      </c>
      <c r="C34" s="43">
        <v>8</v>
      </c>
      <c r="D34" s="69">
        <v>125893</v>
      </c>
      <c r="E34" s="70">
        <v>79</v>
      </c>
      <c r="F34" s="70">
        <v>114</v>
      </c>
      <c r="G34" s="69">
        <v>20877000</v>
      </c>
      <c r="H34" s="70">
        <v>335</v>
      </c>
      <c r="I34" s="69">
        <v>5322569</v>
      </c>
      <c r="J34" s="55">
        <v>1156</v>
      </c>
      <c r="L34" s="84">
        <f t="shared" si="0"/>
        <v>0.48099999999999998</v>
      </c>
      <c r="M34" s="84">
        <f t="shared" si="1"/>
        <v>0.64800000000000002</v>
      </c>
    </row>
    <row r="35" spans="1:14">
      <c r="A35" s="45" t="s">
        <v>1755</v>
      </c>
      <c r="B35" s="44" t="s">
        <v>1745</v>
      </c>
      <c r="C35" s="43">
        <v>4</v>
      </c>
      <c r="D35" s="69">
        <v>96738</v>
      </c>
      <c r="E35" s="70">
        <v>50</v>
      </c>
      <c r="F35" s="70">
        <v>96</v>
      </c>
      <c r="G35" s="69">
        <v>15667000</v>
      </c>
      <c r="H35" s="70">
        <v>310</v>
      </c>
      <c r="I35" s="69">
        <v>3313587</v>
      </c>
      <c r="J35" s="55">
        <v>1786</v>
      </c>
      <c r="L35" s="84">
        <f t="shared" si="0"/>
        <v>0.46200000000000002</v>
      </c>
      <c r="M35" s="84">
        <f t="shared" si="1"/>
        <v>0.42499999999999999</v>
      </c>
      <c r="N35" s="56"/>
    </row>
    <row r="36" spans="1:14">
      <c r="A36" s="45" t="s">
        <v>1877</v>
      </c>
      <c r="B36" s="44" t="s">
        <v>1745</v>
      </c>
      <c r="C36" s="43">
        <v>7</v>
      </c>
      <c r="D36" s="69">
        <v>99695</v>
      </c>
      <c r="E36" s="70">
        <v>42</v>
      </c>
      <c r="F36" s="70">
        <v>63</v>
      </c>
      <c r="G36" s="69">
        <v>11435000</v>
      </c>
      <c r="H36" s="70">
        <v>303</v>
      </c>
      <c r="I36" s="69">
        <v>1957562</v>
      </c>
      <c r="J36" s="55">
        <v>1071</v>
      </c>
      <c r="L36" s="84">
        <f t="shared" si="0"/>
        <v>0.44400000000000001</v>
      </c>
      <c r="M36" s="84">
        <f t="shared" si="1"/>
        <v>0.24</v>
      </c>
    </row>
    <row r="37" spans="1:14">
      <c r="A37" s="45" t="s">
        <v>1839</v>
      </c>
      <c r="B37" s="44" t="s">
        <v>1745</v>
      </c>
      <c r="C37" s="43">
        <v>5</v>
      </c>
      <c r="D37" s="69">
        <v>111446</v>
      </c>
      <c r="E37" s="70">
        <v>55</v>
      </c>
      <c r="F37" s="70">
        <v>99</v>
      </c>
      <c r="G37" s="69">
        <v>20168000</v>
      </c>
      <c r="H37" s="70">
        <v>291</v>
      </c>
      <c r="I37" s="69">
        <v>3736085</v>
      </c>
      <c r="J37" s="55">
        <v>1059</v>
      </c>
      <c r="L37" s="84">
        <f t="shared" si="0"/>
        <v>0.42499999999999999</v>
      </c>
      <c r="M37" s="84">
        <f t="shared" si="1"/>
        <v>0.53700000000000003</v>
      </c>
    </row>
    <row r="38" spans="1:14">
      <c r="A38" s="45" t="s">
        <v>1864</v>
      </c>
      <c r="B38" s="44" t="s">
        <v>1745</v>
      </c>
      <c r="C38" s="43">
        <v>5</v>
      </c>
      <c r="D38" s="69">
        <v>29118</v>
      </c>
      <c r="E38" s="70">
        <v>25</v>
      </c>
      <c r="F38" s="70">
        <v>33</v>
      </c>
      <c r="G38" s="69">
        <v>3326000</v>
      </c>
      <c r="H38" s="70">
        <v>289</v>
      </c>
      <c r="I38" s="69">
        <v>2347078</v>
      </c>
      <c r="J38" s="55">
        <v>623</v>
      </c>
      <c r="L38" s="84">
        <f t="shared" ref="L38:L60" si="2">IFERROR(_xlfn.PERCENTRANK.INC(H$6:H$60,H38),"-9999")</f>
        <v>0.40699999999999997</v>
      </c>
      <c r="M38" s="84">
        <f t="shared" ref="M38:M60" si="3">IFERROR(_xlfn.PERCENTRANK.INC(I$6:I$60,I38),"-9999")</f>
        <v>0.25900000000000001</v>
      </c>
    </row>
    <row r="39" spans="1:14">
      <c r="A39" s="45" t="s">
        <v>2178</v>
      </c>
      <c r="B39" s="44" t="s">
        <v>1745</v>
      </c>
      <c r="C39" s="43">
        <v>3</v>
      </c>
      <c r="D39" s="69">
        <v>265833</v>
      </c>
      <c r="E39" s="70">
        <v>172</v>
      </c>
      <c r="F39" s="70">
        <v>263</v>
      </c>
      <c r="G39" s="69">
        <v>61233000</v>
      </c>
      <c r="H39" s="70">
        <v>263</v>
      </c>
      <c r="I39" s="69">
        <v>3127746</v>
      </c>
      <c r="J39" s="55">
        <v>2685</v>
      </c>
      <c r="L39" s="84">
        <f t="shared" si="2"/>
        <v>0.38800000000000001</v>
      </c>
      <c r="M39" s="84">
        <f t="shared" si="3"/>
        <v>0.37</v>
      </c>
    </row>
    <row r="40" spans="1:14">
      <c r="A40" s="45" t="s">
        <v>2177</v>
      </c>
      <c r="B40" s="44" t="s">
        <v>1745</v>
      </c>
      <c r="C40" s="43">
        <v>9</v>
      </c>
      <c r="D40" s="69">
        <v>102246</v>
      </c>
      <c r="E40" s="70">
        <v>58</v>
      </c>
      <c r="F40" s="70">
        <v>90</v>
      </c>
      <c r="G40" s="69">
        <v>20846000</v>
      </c>
      <c r="H40" s="70">
        <v>230</v>
      </c>
      <c r="I40" s="69">
        <v>3342290</v>
      </c>
      <c r="J40" s="55">
        <v>645</v>
      </c>
      <c r="L40" s="84">
        <f t="shared" si="2"/>
        <v>0.37</v>
      </c>
      <c r="M40" s="84">
        <f t="shared" si="3"/>
        <v>0.44400000000000001</v>
      </c>
    </row>
    <row r="41" spans="1:14">
      <c r="A41" s="45" t="s">
        <v>1866</v>
      </c>
      <c r="B41" s="44" t="s">
        <v>1745</v>
      </c>
      <c r="C41" s="43">
        <v>11</v>
      </c>
      <c r="D41" s="69">
        <v>73266</v>
      </c>
      <c r="E41" s="70">
        <v>34</v>
      </c>
      <c r="F41" s="70">
        <v>53</v>
      </c>
      <c r="G41" s="69">
        <v>11026000</v>
      </c>
      <c r="H41" s="70">
        <v>229</v>
      </c>
      <c r="I41" s="69">
        <v>2810401</v>
      </c>
      <c r="J41" s="55">
        <v>548</v>
      </c>
      <c r="L41" s="84">
        <f t="shared" si="2"/>
        <v>0.35099999999999998</v>
      </c>
      <c r="M41" s="84">
        <f t="shared" si="3"/>
        <v>0.33300000000000002</v>
      </c>
    </row>
    <row r="42" spans="1:14">
      <c r="A42" s="45" t="s">
        <v>1847</v>
      </c>
      <c r="B42" s="44" t="s">
        <v>1745</v>
      </c>
      <c r="C42" s="43">
        <v>4</v>
      </c>
      <c r="D42" s="69">
        <v>121510</v>
      </c>
      <c r="E42" s="70">
        <v>54</v>
      </c>
      <c r="F42" s="70">
        <v>73</v>
      </c>
      <c r="G42" s="69">
        <v>10276000</v>
      </c>
      <c r="H42" s="70">
        <v>217</v>
      </c>
      <c r="I42" s="69">
        <v>8784767</v>
      </c>
      <c r="J42" s="55">
        <v>999</v>
      </c>
      <c r="L42" s="84">
        <f t="shared" si="2"/>
        <v>0.33300000000000002</v>
      </c>
      <c r="M42" s="87">
        <f t="shared" si="3"/>
        <v>0.83299999999999996</v>
      </c>
    </row>
    <row r="43" spans="1:14">
      <c r="A43" s="45" t="s">
        <v>1886</v>
      </c>
      <c r="B43" s="44" t="s">
        <v>1745</v>
      </c>
      <c r="C43" s="43">
        <v>4</v>
      </c>
      <c r="D43" s="69">
        <v>101757</v>
      </c>
      <c r="E43" s="70">
        <v>45</v>
      </c>
      <c r="F43" s="70">
        <v>68</v>
      </c>
      <c r="G43" s="69">
        <v>10907000</v>
      </c>
      <c r="H43" s="70">
        <v>208</v>
      </c>
      <c r="I43" s="69">
        <v>2467792</v>
      </c>
      <c r="J43" s="55">
        <v>1124</v>
      </c>
      <c r="L43" s="84">
        <f t="shared" si="2"/>
        <v>0.314</v>
      </c>
      <c r="M43" s="84">
        <f t="shared" si="3"/>
        <v>0.29599999999999999</v>
      </c>
    </row>
    <row r="44" spans="1:14">
      <c r="A44" s="45" t="s">
        <v>1765</v>
      </c>
      <c r="B44" s="44" t="s">
        <v>1745</v>
      </c>
      <c r="C44" s="43">
        <v>8</v>
      </c>
      <c r="D44" s="69">
        <v>166022</v>
      </c>
      <c r="E44" s="70">
        <v>97</v>
      </c>
      <c r="F44" s="70">
        <v>128</v>
      </c>
      <c r="G44" s="69">
        <v>20554000</v>
      </c>
      <c r="H44" s="70">
        <v>196</v>
      </c>
      <c r="I44" s="69">
        <v>1465546</v>
      </c>
      <c r="J44" s="55">
        <v>1153</v>
      </c>
      <c r="L44" s="84">
        <f t="shared" si="2"/>
        <v>0.29599999999999999</v>
      </c>
      <c r="M44" s="84">
        <f t="shared" si="3"/>
        <v>0.20300000000000001</v>
      </c>
    </row>
    <row r="45" spans="1:14">
      <c r="A45" s="45" t="s">
        <v>1895</v>
      </c>
      <c r="B45" s="44" t="s">
        <v>1745</v>
      </c>
      <c r="C45" s="43">
        <v>8</v>
      </c>
      <c r="D45" s="69">
        <v>69245</v>
      </c>
      <c r="E45" s="70">
        <v>31</v>
      </c>
      <c r="F45" s="70">
        <v>66</v>
      </c>
      <c r="G45" s="69">
        <v>17273000</v>
      </c>
      <c r="H45" s="70">
        <v>194</v>
      </c>
      <c r="I45" s="69">
        <v>3610587</v>
      </c>
      <c r="J45" s="55">
        <v>597</v>
      </c>
      <c r="L45" s="84">
        <f t="shared" si="2"/>
        <v>0.27700000000000002</v>
      </c>
      <c r="M45" s="84">
        <f t="shared" si="3"/>
        <v>0.48099999999999998</v>
      </c>
    </row>
    <row r="46" spans="1:14">
      <c r="A46" s="45" t="s">
        <v>1860</v>
      </c>
      <c r="B46" s="44" t="s">
        <v>1745</v>
      </c>
      <c r="C46" s="43">
        <v>2</v>
      </c>
      <c r="D46" s="69">
        <v>70165</v>
      </c>
      <c r="E46" s="70">
        <v>54</v>
      </c>
      <c r="F46" s="70">
        <v>91</v>
      </c>
      <c r="G46" s="69">
        <v>13498000</v>
      </c>
      <c r="H46" s="70">
        <v>181</v>
      </c>
      <c r="I46" s="69">
        <v>1378287</v>
      </c>
      <c r="J46" s="55">
        <v>1570</v>
      </c>
      <c r="L46" s="84">
        <f t="shared" si="2"/>
        <v>0.25900000000000001</v>
      </c>
      <c r="M46" s="84">
        <f t="shared" si="3"/>
        <v>0.185</v>
      </c>
      <c r="N46" s="56"/>
    </row>
    <row r="47" spans="1:14">
      <c r="A47" s="45" t="s">
        <v>1902</v>
      </c>
      <c r="B47" s="44" t="s">
        <v>1745</v>
      </c>
      <c r="C47" s="43">
        <v>5</v>
      </c>
      <c r="D47" s="69">
        <v>84895</v>
      </c>
      <c r="E47" s="70">
        <v>44</v>
      </c>
      <c r="F47" s="70">
        <v>82</v>
      </c>
      <c r="G47" s="69">
        <v>13098000</v>
      </c>
      <c r="H47" s="70">
        <v>175</v>
      </c>
      <c r="I47" s="69">
        <v>3268983</v>
      </c>
      <c r="J47" s="55">
        <v>1077</v>
      </c>
      <c r="L47" s="84">
        <f t="shared" si="2"/>
        <v>0.24</v>
      </c>
      <c r="M47" s="84">
        <f t="shared" si="3"/>
        <v>0.38800000000000001</v>
      </c>
    </row>
    <row r="48" spans="1:14">
      <c r="A48" s="45" t="s">
        <v>1758</v>
      </c>
      <c r="B48" s="44" t="s">
        <v>1745</v>
      </c>
      <c r="C48" s="43">
        <v>9</v>
      </c>
      <c r="D48" s="69">
        <v>218100</v>
      </c>
      <c r="E48" s="70">
        <v>92</v>
      </c>
      <c r="F48" s="70">
        <v>160</v>
      </c>
      <c r="G48" s="69">
        <v>40073000</v>
      </c>
      <c r="H48" s="70">
        <v>163</v>
      </c>
      <c r="I48" s="69">
        <v>2416446</v>
      </c>
      <c r="J48" s="55">
        <v>734</v>
      </c>
      <c r="L48" s="84">
        <f t="shared" si="2"/>
        <v>0.222</v>
      </c>
      <c r="M48" s="84">
        <f t="shared" si="3"/>
        <v>0.27700000000000002</v>
      </c>
    </row>
    <row r="49" spans="1:13">
      <c r="A49" s="45" t="s">
        <v>1893</v>
      </c>
      <c r="B49" s="44" t="s">
        <v>1745</v>
      </c>
      <c r="C49" s="43">
        <v>8</v>
      </c>
      <c r="D49" s="69">
        <v>49088</v>
      </c>
      <c r="E49" s="70">
        <v>27</v>
      </c>
      <c r="F49" s="70">
        <v>49</v>
      </c>
      <c r="G49" s="69">
        <v>9017000</v>
      </c>
      <c r="H49" s="70">
        <v>158</v>
      </c>
      <c r="I49" s="69">
        <v>3013584</v>
      </c>
      <c r="J49" s="55">
        <v>318</v>
      </c>
      <c r="L49" s="84">
        <f t="shared" si="2"/>
        <v>0.20300000000000001</v>
      </c>
      <c r="M49" s="84">
        <f t="shared" si="3"/>
        <v>0.35099999999999998</v>
      </c>
    </row>
    <row r="50" spans="1:13">
      <c r="A50" s="45" t="s">
        <v>1776</v>
      </c>
      <c r="B50" s="44" t="s">
        <v>1745</v>
      </c>
      <c r="C50" s="43">
        <v>6</v>
      </c>
      <c r="D50" s="69">
        <v>67905</v>
      </c>
      <c r="E50" s="70">
        <v>36</v>
      </c>
      <c r="F50" s="70">
        <v>53</v>
      </c>
      <c r="G50" s="69">
        <v>10039000</v>
      </c>
      <c r="H50" s="70">
        <v>113</v>
      </c>
      <c r="I50" s="69">
        <v>1222620</v>
      </c>
      <c r="J50" s="55">
        <v>757</v>
      </c>
      <c r="L50" s="84">
        <f t="shared" si="2"/>
        <v>0.185</v>
      </c>
      <c r="M50" s="84">
        <f t="shared" si="3"/>
        <v>0.16600000000000001</v>
      </c>
    </row>
    <row r="51" spans="1:13">
      <c r="A51" s="45" t="s">
        <v>1899</v>
      </c>
      <c r="B51" s="44" t="s">
        <v>1745</v>
      </c>
      <c r="C51" s="43">
        <v>5</v>
      </c>
      <c r="D51" s="69">
        <v>20159</v>
      </c>
      <c r="E51" s="70">
        <v>13</v>
      </c>
      <c r="F51" s="70">
        <v>24</v>
      </c>
      <c r="G51" s="69">
        <v>3327000</v>
      </c>
      <c r="H51" s="70">
        <v>85</v>
      </c>
      <c r="I51" s="69">
        <v>602076</v>
      </c>
      <c r="J51" s="55">
        <v>522</v>
      </c>
      <c r="L51" s="84">
        <f t="shared" si="2"/>
        <v>0.16600000000000001</v>
      </c>
      <c r="M51" s="84">
        <f t="shared" si="3"/>
        <v>9.1999999999999998E-2</v>
      </c>
    </row>
    <row r="52" spans="1:13">
      <c r="A52" s="45" t="s">
        <v>1910</v>
      </c>
      <c r="B52" s="44" t="s">
        <v>1745</v>
      </c>
      <c r="C52" s="43">
        <v>8</v>
      </c>
      <c r="D52" s="69">
        <v>71930</v>
      </c>
      <c r="E52" s="70">
        <v>38</v>
      </c>
      <c r="F52" s="70">
        <v>67</v>
      </c>
      <c r="G52" s="69">
        <v>12869000</v>
      </c>
      <c r="H52" s="70">
        <v>75</v>
      </c>
      <c r="I52" s="69">
        <v>420538</v>
      </c>
      <c r="J52" s="55">
        <v>472</v>
      </c>
      <c r="L52" s="84">
        <f t="shared" si="2"/>
        <v>0.14799999999999999</v>
      </c>
      <c r="M52" s="84">
        <f t="shared" si="3"/>
        <v>1.7999999999999999E-2</v>
      </c>
    </row>
    <row r="53" spans="1:13">
      <c r="A53" s="45" t="s">
        <v>1930</v>
      </c>
      <c r="B53" s="44" t="s">
        <v>1745</v>
      </c>
      <c r="C53" s="43">
        <v>3</v>
      </c>
      <c r="D53" s="69">
        <v>69580</v>
      </c>
      <c r="E53" s="70">
        <v>35</v>
      </c>
      <c r="F53" s="70">
        <v>58</v>
      </c>
      <c r="G53" s="69">
        <v>10653000</v>
      </c>
      <c r="H53" s="70">
        <v>71</v>
      </c>
      <c r="I53" s="69">
        <v>1634035</v>
      </c>
      <c r="J53" s="55">
        <v>1041</v>
      </c>
      <c r="L53" s="84">
        <f t="shared" si="2"/>
        <v>0.129</v>
      </c>
      <c r="M53" s="84">
        <f t="shared" si="3"/>
        <v>0.222</v>
      </c>
    </row>
    <row r="54" spans="1:13">
      <c r="A54" s="45" t="s">
        <v>1943</v>
      </c>
      <c r="B54" s="44" t="s">
        <v>1745</v>
      </c>
      <c r="C54" s="43">
        <v>5</v>
      </c>
      <c r="D54" s="69">
        <v>35858</v>
      </c>
      <c r="E54" s="70">
        <v>10</v>
      </c>
      <c r="F54" s="70">
        <v>35</v>
      </c>
      <c r="G54" s="69">
        <v>5924000</v>
      </c>
      <c r="H54" s="70">
        <v>68</v>
      </c>
      <c r="I54" s="69">
        <v>519020</v>
      </c>
      <c r="J54" s="55">
        <v>522</v>
      </c>
      <c r="L54" s="84">
        <f t="shared" si="2"/>
        <v>0.111</v>
      </c>
      <c r="M54" s="84">
        <f t="shared" si="3"/>
        <v>5.5E-2</v>
      </c>
    </row>
    <row r="55" spans="1:13">
      <c r="A55" s="45" t="s">
        <v>1987</v>
      </c>
      <c r="B55" s="44" t="s">
        <v>1745</v>
      </c>
      <c r="C55" s="43">
        <v>5</v>
      </c>
      <c r="D55" s="69">
        <v>31018</v>
      </c>
      <c r="E55" s="70">
        <v>24</v>
      </c>
      <c r="F55" s="70">
        <v>33</v>
      </c>
      <c r="G55" s="69">
        <v>4181000</v>
      </c>
      <c r="H55" s="70">
        <v>63</v>
      </c>
      <c r="I55" s="69">
        <v>389300</v>
      </c>
      <c r="J55" s="55">
        <v>838</v>
      </c>
      <c r="L55" s="84">
        <f t="shared" si="2"/>
        <v>9.1999999999999998E-2</v>
      </c>
      <c r="M55" s="84">
        <f t="shared" si="3"/>
        <v>0</v>
      </c>
    </row>
    <row r="56" spans="1:13">
      <c r="A56" s="45" t="s">
        <v>1951</v>
      </c>
      <c r="B56" s="44" t="s">
        <v>1745</v>
      </c>
      <c r="C56" s="43">
        <v>6</v>
      </c>
      <c r="D56" s="69">
        <v>33004</v>
      </c>
      <c r="E56" s="70">
        <v>25</v>
      </c>
      <c r="F56" s="70">
        <v>34</v>
      </c>
      <c r="G56" s="69">
        <v>4422000</v>
      </c>
      <c r="H56" s="70">
        <v>60</v>
      </c>
      <c r="I56" s="69">
        <v>427195</v>
      </c>
      <c r="J56" s="55">
        <v>768</v>
      </c>
      <c r="L56" s="84">
        <f t="shared" si="2"/>
        <v>5.5E-2</v>
      </c>
      <c r="M56" s="84">
        <f t="shared" si="3"/>
        <v>3.6999999999999998E-2</v>
      </c>
    </row>
    <row r="57" spans="1:13">
      <c r="A57" s="45" t="s">
        <v>1947</v>
      </c>
      <c r="B57" s="44" t="s">
        <v>1745</v>
      </c>
      <c r="C57" s="43">
        <v>5</v>
      </c>
      <c r="D57" s="69">
        <v>25735</v>
      </c>
      <c r="E57" s="70">
        <v>18</v>
      </c>
      <c r="F57" s="70">
        <v>27</v>
      </c>
      <c r="G57" s="69">
        <v>4903000</v>
      </c>
      <c r="H57" s="70">
        <v>60</v>
      </c>
      <c r="I57" s="69">
        <v>703334</v>
      </c>
      <c r="J57" s="55">
        <v>446</v>
      </c>
      <c r="L57" s="84">
        <f t="shared" si="2"/>
        <v>5.5E-2</v>
      </c>
      <c r="M57" s="84">
        <f t="shared" si="3"/>
        <v>0.14799999999999999</v>
      </c>
    </row>
    <row r="58" spans="1:13">
      <c r="A58" s="45" t="s">
        <v>2179</v>
      </c>
      <c r="B58" s="44" t="s">
        <v>1745</v>
      </c>
      <c r="C58" s="43">
        <v>6</v>
      </c>
      <c r="D58" s="69">
        <v>36028</v>
      </c>
      <c r="E58" s="70">
        <v>17</v>
      </c>
      <c r="F58" s="70">
        <v>29</v>
      </c>
      <c r="G58" s="69">
        <v>5356000</v>
      </c>
      <c r="H58" s="70">
        <v>56</v>
      </c>
      <c r="I58" s="69">
        <v>619710</v>
      </c>
      <c r="J58" s="55">
        <v>427</v>
      </c>
      <c r="L58" s="84">
        <f t="shared" si="2"/>
        <v>3.6999999999999998E-2</v>
      </c>
      <c r="M58" s="84">
        <f t="shared" si="3"/>
        <v>0.111</v>
      </c>
    </row>
    <row r="59" spans="1:13">
      <c r="A59" s="45" t="s">
        <v>1928</v>
      </c>
      <c r="B59" s="44" t="s">
        <v>1745</v>
      </c>
      <c r="C59" s="43">
        <v>7</v>
      </c>
      <c r="D59" s="69">
        <v>46118</v>
      </c>
      <c r="E59" s="70">
        <v>31</v>
      </c>
      <c r="F59" s="70">
        <v>50</v>
      </c>
      <c r="G59" s="69">
        <v>8128000</v>
      </c>
      <c r="H59" s="70">
        <v>48</v>
      </c>
      <c r="I59" s="69">
        <v>587397</v>
      </c>
      <c r="J59" s="55">
        <v>824</v>
      </c>
      <c r="L59" s="84">
        <f t="shared" si="2"/>
        <v>1.7999999999999999E-2</v>
      </c>
      <c r="M59" s="84">
        <f t="shared" si="3"/>
        <v>7.3999999999999996E-2</v>
      </c>
    </row>
    <row r="60" spans="1:13">
      <c r="A60" s="45" t="s">
        <v>2176</v>
      </c>
      <c r="B60" s="44" t="s">
        <v>1745</v>
      </c>
      <c r="C60" s="43">
        <v>1</v>
      </c>
      <c r="D60" s="69">
        <v>22430</v>
      </c>
      <c r="E60" s="70">
        <v>8</v>
      </c>
      <c r="F60" s="70">
        <v>20</v>
      </c>
      <c r="G60" s="69">
        <v>3637000</v>
      </c>
      <c r="H60" s="70">
        <v>34</v>
      </c>
      <c r="I60" s="69">
        <v>700267</v>
      </c>
      <c r="J60" s="55">
        <v>533</v>
      </c>
      <c r="L60" s="84">
        <f t="shared" si="2"/>
        <v>0</v>
      </c>
      <c r="M60" s="84">
        <f t="shared" si="3"/>
        <v>0.129</v>
      </c>
    </row>
    <row r="62" spans="1:13">
      <c r="D62" s="91"/>
      <c r="E62" s="91"/>
      <c r="F62" s="91"/>
      <c r="G62" s="91"/>
      <c r="H62" s="91"/>
      <c r="I62" s="91"/>
      <c r="J62" s="91"/>
    </row>
  </sheetData>
  <autoFilter ref="A5:N60" xr:uid="{00000000-0009-0000-0000-000004000000}">
    <sortState xmlns:xlrd2="http://schemas.microsoft.com/office/spreadsheetml/2017/richdata2" ref="A6:N60">
      <sortCondition descending="1" ref="L5:L60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workbookViewId="0">
      <selection activeCell="A2" sqref="A2"/>
    </sheetView>
  </sheetViews>
  <sheetFormatPr defaultRowHeight="12.75"/>
  <cols>
    <col min="5" max="5" width="11.85546875" bestFit="1" customWidth="1"/>
    <col min="7" max="7" width="10.28515625" bestFit="1" customWidth="1"/>
  </cols>
  <sheetData>
    <row r="1" spans="1:11">
      <c r="A1" s="17" t="s">
        <v>2185</v>
      </c>
      <c r="B1" s="51"/>
    </row>
    <row r="2" spans="1:11">
      <c r="A2" s="20">
        <v>45413</v>
      </c>
      <c r="B2" s="51"/>
      <c r="C2" s="51"/>
      <c r="D2" s="51"/>
      <c r="E2" s="51"/>
      <c r="F2" s="51"/>
      <c r="G2" s="51"/>
    </row>
    <row r="3" spans="1:11">
      <c r="A3" s="19"/>
      <c r="B3" s="51"/>
      <c r="C3" s="51"/>
      <c r="D3" s="51"/>
      <c r="E3" s="51"/>
      <c r="F3" s="51"/>
      <c r="G3" s="51"/>
    </row>
    <row r="4" spans="1:11" ht="13.5" thickBot="1">
      <c r="A4" s="19"/>
      <c r="B4" s="51"/>
      <c r="C4" s="51"/>
      <c r="D4" s="51"/>
      <c r="E4" s="51"/>
      <c r="F4" s="51"/>
      <c r="G4" s="51"/>
      <c r="J4" s="82" t="s">
        <v>2183</v>
      </c>
      <c r="K4" s="82" t="s">
        <v>2184</v>
      </c>
    </row>
    <row r="5" spans="1:11" ht="48.75" thickBot="1">
      <c r="A5" s="39" t="s">
        <v>1747</v>
      </c>
      <c r="B5" s="34" t="s">
        <v>5</v>
      </c>
      <c r="C5" s="35" t="s">
        <v>7</v>
      </c>
      <c r="D5" s="35" t="s">
        <v>8</v>
      </c>
      <c r="E5" s="35" t="s">
        <v>9</v>
      </c>
      <c r="F5" s="78" t="s">
        <v>10</v>
      </c>
      <c r="G5" s="35" t="s">
        <v>11</v>
      </c>
      <c r="H5" s="52" t="s">
        <v>2157</v>
      </c>
      <c r="J5" s="83" t="s">
        <v>2164</v>
      </c>
      <c r="K5" s="83" t="s">
        <v>2165</v>
      </c>
    </row>
    <row r="6" spans="1:11">
      <c r="A6" s="89">
        <v>2</v>
      </c>
      <c r="B6" s="65">
        <v>1294649</v>
      </c>
      <c r="C6" s="90">
        <v>859</v>
      </c>
      <c r="D6" s="90">
        <v>1236</v>
      </c>
      <c r="E6" s="65">
        <v>208309000</v>
      </c>
      <c r="F6" s="90">
        <v>5876</v>
      </c>
      <c r="G6" s="65">
        <v>80125243</v>
      </c>
      <c r="H6" s="90">
        <v>19647</v>
      </c>
      <c r="J6" s="92">
        <f t="shared" ref="J6:J16" si="0">IFERROR(_xlfn.PERCENTRANK.INC(F$6:F$16,F6),"-9999")</f>
        <v>1</v>
      </c>
      <c r="K6" s="92">
        <f t="shared" ref="K6:K16" si="1">IFERROR(_xlfn.PERCENTRANK.INC(G$6:G$16,G6),"-9999")</f>
        <v>1</v>
      </c>
    </row>
    <row r="7" spans="1:11">
      <c r="A7" s="79">
        <v>10</v>
      </c>
      <c r="B7" s="60">
        <v>1105697</v>
      </c>
      <c r="C7" s="68">
        <v>538</v>
      </c>
      <c r="D7" s="68">
        <v>668</v>
      </c>
      <c r="E7" s="60">
        <v>92343000</v>
      </c>
      <c r="F7" s="68">
        <v>4079</v>
      </c>
      <c r="G7" s="60">
        <v>39412491</v>
      </c>
      <c r="H7" s="68">
        <v>7207</v>
      </c>
      <c r="J7" s="87">
        <f t="shared" si="0"/>
        <v>0.9</v>
      </c>
      <c r="K7" s="84">
        <f t="shared" si="1"/>
        <v>0.7</v>
      </c>
    </row>
    <row r="8" spans="1:11">
      <c r="A8" s="79">
        <v>1</v>
      </c>
      <c r="B8" s="60">
        <v>947967</v>
      </c>
      <c r="C8" s="68">
        <v>510</v>
      </c>
      <c r="D8" s="68">
        <v>796</v>
      </c>
      <c r="E8" s="60">
        <v>141958000</v>
      </c>
      <c r="F8" s="68">
        <v>3304</v>
      </c>
      <c r="G8" s="60">
        <v>37020547</v>
      </c>
      <c r="H8" s="68">
        <v>12822</v>
      </c>
      <c r="J8" s="87">
        <f t="shared" si="0"/>
        <v>0.8</v>
      </c>
      <c r="K8" s="84">
        <f t="shared" si="1"/>
        <v>0.6</v>
      </c>
    </row>
    <row r="9" spans="1:11">
      <c r="A9" s="79">
        <v>3</v>
      </c>
      <c r="B9" s="60">
        <v>2284138</v>
      </c>
      <c r="C9" s="68">
        <v>1343</v>
      </c>
      <c r="D9" s="68">
        <v>1802</v>
      </c>
      <c r="E9" s="60">
        <v>325122000</v>
      </c>
      <c r="F9" s="68">
        <v>3196</v>
      </c>
      <c r="G9" s="60">
        <v>49645502</v>
      </c>
      <c r="H9" s="68">
        <v>22340</v>
      </c>
      <c r="J9" s="84">
        <f t="shared" si="0"/>
        <v>0.7</v>
      </c>
      <c r="K9" s="87">
        <f t="shared" si="1"/>
        <v>0.8</v>
      </c>
    </row>
    <row r="10" spans="1:11">
      <c r="A10" s="79">
        <v>4</v>
      </c>
      <c r="B10" s="60">
        <v>997865</v>
      </c>
      <c r="C10" s="68">
        <v>452</v>
      </c>
      <c r="D10" s="68">
        <v>711</v>
      </c>
      <c r="E10" s="60">
        <v>135044000</v>
      </c>
      <c r="F10" s="68">
        <v>2554</v>
      </c>
      <c r="G10" s="60">
        <v>57688522</v>
      </c>
      <c r="H10" s="68">
        <v>6905</v>
      </c>
      <c r="J10" s="84">
        <f t="shared" si="0"/>
        <v>0.6</v>
      </c>
      <c r="K10" s="87">
        <f t="shared" si="1"/>
        <v>0.9</v>
      </c>
    </row>
    <row r="11" spans="1:11">
      <c r="A11" s="79">
        <v>7</v>
      </c>
      <c r="B11" s="60">
        <v>655809</v>
      </c>
      <c r="C11" s="68">
        <v>390</v>
      </c>
      <c r="D11" s="68">
        <v>556</v>
      </c>
      <c r="E11" s="60">
        <v>96586000</v>
      </c>
      <c r="F11" s="68">
        <v>2494</v>
      </c>
      <c r="G11" s="60">
        <v>25891627</v>
      </c>
      <c r="H11" s="68">
        <v>7220</v>
      </c>
      <c r="J11" s="84">
        <f t="shared" si="0"/>
        <v>0.5</v>
      </c>
      <c r="K11" s="84">
        <f t="shared" si="1"/>
        <v>0.5</v>
      </c>
    </row>
    <row r="12" spans="1:11">
      <c r="A12" s="79">
        <v>5</v>
      </c>
      <c r="B12" s="60">
        <v>612292</v>
      </c>
      <c r="C12" s="68">
        <v>382</v>
      </c>
      <c r="D12" s="68">
        <v>581</v>
      </c>
      <c r="E12" s="60">
        <v>104872000</v>
      </c>
      <c r="F12" s="68">
        <v>1954</v>
      </c>
      <c r="G12" s="60">
        <v>24097507</v>
      </c>
      <c r="H12" s="68">
        <v>7365</v>
      </c>
      <c r="J12" s="84">
        <f t="shared" si="0"/>
        <v>0.4</v>
      </c>
      <c r="K12" s="84">
        <f t="shared" si="1"/>
        <v>0.4</v>
      </c>
    </row>
    <row r="13" spans="1:11">
      <c r="A13" s="79">
        <v>6</v>
      </c>
      <c r="B13" s="60">
        <v>836402</v>
      </c>
      <c r="C13" s="68">
        <v>356</v>
      </c>
      <c r="D13" s="68">
        <v>592</v>
      </c>
      <c r="E13" s="60">
        <v>121588000</v>
      </c>
      <c r="F13" s="68">
        <v>1804</v>
      </c>
      <c r="G13" s="60">
        <v>17254400</v>
      </c>
      <c r="H13" s="68">
        <v>6962</v>
      </c>
      <c r="J13" s="84">
        <f t="shared" si="0"/>
        <v>0.3</v>
      </c>
      <c r="K13" s="84">
        <f t="shared" si="1"/>
        <v>0.3</v>
      </c>
    </row>
    <row r="14" spans="1:11">
      <c r="A14" s="79">
        <v>8</v>
      </c>
      <c r="B14" s="60">
        <v>482178</v>
      </c>
      <c r="C14" s="68">
        <v>272</v>
      </c>
      <c r="D14" s="68">
        <v>424</v>
      </c>
      <c r="E14" s="60">
        <v>80590000</v>
      </c>
      <c r="F14" s="68">
        <v>958</v>
      </c>
      <c r="G14" s="60">
        <v>13832824</v>
      </c>
      <c r="H14" s="68">
        <v>3696</v>
      </c>
      <c r="J14" s="84">
        <f t="shared" si="0"/>
        <v>0.2</v>
      </c>
      <c r="K14" s="84">
        <f t="shared" si="1"/>
        <v>0.2</v>
      </c>
    </row>
    <row r="15" spans="1:11">
      <c r="A15" s="79">
        <v>11</v>
      </c>
      <c r="B15" s="60">
        <v>225585</v>
      </c>
      <c r="C15" s="68">
        <v>140</v>
      </c>
      <c r="D15" s="68">
        <v>178</v>
      </c>
      <c r="E15" s="60">
        <v>25461000</v>
      </c>
      <c r="F15" s="68">
        <v>849</v>
      </c>
      <c r="G15" s="60">
        <v>10260625</v>
      </c>
      <c r="H15" s="68">
        <v>1647</v>
      </c>
      <c r="J15" s="84">
        <f t="shared" si="0"/>
        <v>0.1</v>
      </c>
      <c r="K15" s="84">
        <f t="shared" si="1"/>
        <v>0</v>
      </c>
    </row>
    <row r="16" spans="1:11">
      <c r="A16" s="79">
        <v>9</v>
      </c>
      <c r="B16" s="60">
        <v>441236</v>
      </c>
      <c r="C16" s="68">
        <v>212</v>
      </c>
      <c r="D16" s="68">
        <v>373</v>
      </c>
      <c r="E16" s="60">
        <v>88762000</v>
      </c>
      <c r="F16" s="68">
        <v>805</v>
      </c>
      <c r="G16" s="60">
        <v>11957465</v>
      </c>
      <c r="H16" s="68">
        <v>2084</v>
      </c>
      <c r="J16" s="84">
        <f t="shared" si="0"/>
        <v>0</v>
      </c>
      <c r="K16" s="84">
        <f t="shared" si="1"/>
        <v>0.1</v>
      </c>
    </row>
    <row r="17" spans="2:8">
      <c r="H17" s="57"/>
    </row>
    <row r="18" spans="2:8">
      <c r="B18" s="88"/>
      <c r="C18" s="88"/>
      <c r="D18" s="88"/>
      <c r="E18" s="88"/>
      <c r="F18" s="88"/>
      <c r="G18" s="88"/>
      <c r="H18" s="88"/>
    </row>
    <row r="20" spans="2:8">
      <c r="B20" s="88"/>
      <c r="E20" s="88"/>
      <c r="F20" s="88"/>
      <c r="G20" s="88"/>
      <c r="H20" s="88"/>
    </row>
  </sheetData>
  <autoFilter ref="A5:K5" xr:uid="{00000000-0009-0000-0000-000005000000}">
    <sortState xmlns:xlrd2="http://schemas.microsoft.com/office/spreadsheetml/2017/richdata2" ref="A6:K16">
      <sortCondition descending="1" ref="J5"/>
    </sortState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"/>
  <sheetViews>
    <sheetView workbookViewId="0">
      <selection activeCell="A2" sqref="A2"/>
    </sheetView>
  </sheetViews>
  <sheetFormatPr defaultRowHeight="12.75"/>
  <cols>
    <col min="4" max="4" width="14" bestFit="1" customWidth="1"/>
    <col min="5" max="5" width="7.85546875" bestFit="1" customWidth="1"/>
    <col min="6" max="6" width="12.28515625" bestFit="1" customWidth="1"/>
  </cols>
  <sheetData>
    <row r="1" spans="1:7">
      <c r="A1" s="17" t="s">
        <v>2186</v>
      </c>
    </row>
    <row r="2" spans="1:7">
      <c r="A2" s="20">
        <v>45413</v>
      </c>
      <c r="B2" s="51"/>
      <c r="C2" s="51"/>
      <c r="D2" s="51"/>
      <c r="E2" s="51"/>
      <c r="F2" s="51"/>
    </row>
    <row r="3" spans="1:7">
      <c r="A3" s="19"/>
      <c r="B3" s="51"/>
      <c r="C3" s="51"/>
      <c r="D3" s="51"/>
      <c r="E3" s="51"/>
      <c r="F3" s="51"/>
    </row>
    <row r="4" spans="1:7" ht="13.5" thickBot="1">
      <c r="A4" s="19"/>
      <c r="B4" s="51"/>
      <c r="C4" s="51"/>
      <c r="D4" s="51"/>
      <c r="E4" s="51"/>
      <c r="F4" s="51"/>
    </row>
    <row r="5" spans="1:7" ht="48.75" thickBot="1">
      <c r="A5" s="125" t="s">
        <v>2187</v>
      </c>
      <c r="B5" s="35" t="s">
        <v>7</v>
      </c>
      <c r="C5" s="35" t="s">
        <v>8</v>
      </c>
      <c r="D5" s="35" t="s">
        <v>9</v>
      </c>
      <c r="E5" s="78" t="s">
        <v>10</v>
      </c>
      <c r="F5" s="35" t="s">
        <v>11</v>
      </c>
      <c r="G5" s="52" t="s">
        <v>2157</v>
      </c>
    </row>
    <row r="6" spans="1:7" ht="13.5" thickBot="1">
      <c r="A6" s="126"/>
      <c r="B6" s="94">
        <v>5455</v>
      </c>
      <c r="C6" s="95">
        <v>7918</v>
      </c>
      <c r="D6" s="96">
        <v>1420702000</v>
      </c>
      <c r="E6" s="95">
        <v>27882</v>
      </c>
      <c r="F6" s="96">
        <v>368295383</v>
      </c>
      <c r="G6" s="93">
        <v>97895</v>
      </c>
    </row>
  </sheetData>
  <mergeCells count="1">
    <mergeCell ref="A5:A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3BE0A-1F6F-4B03-89AA-C88A546BBD3C}">
  <dimension ref="A1:B34"/>
  <sheetViews>
    <sheetView workbookViewId="0"/>
  </sheetViews>
  <sheetFormatPr defaultColWidth="8.85546875" defaultRowHeight="15"/>
  <cols>
    <col min="1" max="1" width="34.28515625" style="101" bestFit="1" customWidth="1"/>
    <col min="2" max="2" width="107.42578125" style="98" customWidth="1"/>
    <col min="3" max="16384" width="8.85546875" style="99"/>
  </cols>
  <sheetData>
    <row r="1" spans="1:2">
      <c r="A1" s="97" t="s">
        <v>2188</v>
      </c>
    </row>
    <row r="2" spans="1:2">
      <c r="A2" s="100" t="s">
        <v>2202</v>
      </c>
    </row>
    <row r="3" spans="1:2">
      <c r="A3" s="101" t="s">
        <v>2189</v>
      </c>
    </row>
    <row r="4" spans="1:2">
      <c r="B4" s="102"/>
    </row>
    <row r="5" spans="1:2">
      <c r="A5" s="103" t="s">
        <v>2190</v>
      </c>
      <c r="B5" s="104" t="s">
        <v>2191</v>
      </c>
    </row>
    <row r="6" spans="1:2">
      <c r="A6" s="105" t="s">
        <v>3</v>
      </c>
      <c r="B6" s="106" t="s">
        <v>2192</v>
      </c>
    </row>
    <row r="7" spans="1:2" ht="25.5">
      <c r="A7" s="105" t="s">
        <v>4</v>
      </c>
      <c r="B7" s="106" t="s">
        <v>2193</v>
      </c>
    </row>
    <row r="8" spans="1:2">
      <c r="A8" s="105" t="s">
        <v>1745</v>
      </c>
      <c r="B8" s="106" t="s">
        <v>2194</v>
      </c>
    </row>
    <row r="9" spans="1:2">
      <c r="A9" s="105" t="s">
        <v>1746</v>
      </c>
      <c r="B9" s="106" t="s">
        <v>2195</v>
      </c>
    </row>
    <row r="10" spans="1:2">
      <c r="A10" s="105" t="s">
        <v>1747</v>
      </c>
      <c r="B10" s="106" t="s">
        <v>2196</v>
      </c>
    </row>
    <row r="11" spans="1:2">
      <c r="A11" s="107"/>
      <c r="B11" s="108"/>
    </row>
    <row r="12" spans="1:2">
      <c r="A12" s="109" t="s">
        <v>2197</v>
      </c>
      <c r="B12" s="110" t="s">
        <v>2191</v>
      </c>
    </row>
    <row r="13" spans="1:2">
      <c r="A13" s="116" t="s">
        <v>5</v>
      </c>
      <c r="B13" s="111" t="s">
        <v>2204</v>
      </c>
    </row>
    <row r="14" spans="1:2" ht="19.149999999999999" customHeight="1">
      <c r="A14" s="116" t="s">
        <v>7</v>
      </c>
      <c r="B14" s="111"/>
    </row>
    <row r="15" spans="1:2">
      <c r="A15" s="116" t="s">
        <v>8</v>
      </c>
      <c r="B15" s="111" t="s">
        <v>2198</v>
      </c>
    </row>
    <row r="16" spans="1:2">
      <c r="A16" s="116" t="s">
        <v>9</v>
      </c>
      <c r="B16" s="111"/>
    </row>
    <row r="17" spans="1:2">
      <c r="A17" s="117" t="s">
        <v>2210</v>
      </c>
      <c r="B17" s="111" t="s">
        <v>2205</v>
      </c>
    </row>
    <row r="18" spans="1:2">
      <c r="A18" s="116" t="s">
        <v>2209</v>
      </c>
      <c r="B18" s="111" t="s">
        <v>2206</v>
      </c>
    </row>
    <row r="19" spans="1:2">
      <c r="A19" s="118" t="s">
        <v>2157</v>
      </c>
      <c r="B19" s="119" t="s">
        <v>2199</v>
      </c>
    </row>
    <row r="20" spans="1:2">
      <c r="A20" s="107"/>
      <c r="B20" s="108"/>
    </row>
    <row r="21" spans="1:2">
      <c r="A21" s="107"/>
      <c r="B21" s="108"/>
    </row>
    <row r="22" spans="1:2">
      <c r="A22" s="122" t="s">
        <v>2200</v>
      </c>
      <c r="B22" s="110" t="s">
        <v>2191</v>
      </c>
    </row>
    <row r="23" spans="1:2" s="113" customFormat="1" ht="25.5">
      <c r="A23" s="123" t="s">
        <v>2203</v>
      </c>
      <c r="B23" s="112" t="s">
        <v>2208</v>
      </c>
    </row>
    <row r="24" spans="1:2" s="113" customFormat="1" ht="25.5">
      <c r="A24" s="123" t="s">
        <v>2163</v>
      </c>
      <c r="B24" s="112" t="s">
        <v>2207</v>
      </c>
    </row>
    <row r="25" spans="1:2">
      <c r="A25" s="114"/>
      <c r="B25" s="115"/>
    </row>
    <row r="26" spans="1:2" ht="15.75" thickBot="1">
      <c r="A26" s="103" t="s">
        <v>2201</v>
      </c>
      <c r="B26" s="104" t="s">
        <v>2191</v>
      </c>
    </row>
    <row r="27" spans="1:2" ht="25.5">
      <c r="A27" s="120" t="s">
        <v>2164</v>
      </c>
      <c r="B27" s="112" t="s">
        <v>2211</v>
      </c>
    </row>
    <row r="28" spans="1:2" ht="25.5">
      <c r="A28" s="121" t="s">
        <v>2165</v>
      </c>
      <c r="B28" s="112" t="s">
        <v>2212</v>
      </c>
    </row>
    <row r="30" spans="1:2">
      <c r="A30" s="114"/>
      <c r="B30" s="99"/>
    </row>
    <row r="31" spans="1:2">
      <c r="A31" s="114"/>
      <c r="B31" s="99"/>
    </row>
    <row r="32" spans="1:2">
      <c r="A32" s="114"/>
      <c r="B32" s="99"/>
    </row>
    <row r="33" spans="1:2">
      <c r="A33" s="114"/>
      <c r="B33" s="99"/>
    </row>
    <row r="34" spans="1:2">
      <c r="A34" s="114"/>
      <c r="B34" s="9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959"/>
  <sheetViews>
    <sheetView workbookViewId="0">
      <selection activeCell="G3" sqref="G3:AF3"/>
    </sheetView>
  </sheetViews>
  <sheetFormatPr defaultRowHeight="12.75"/>
  <cols>
    <col min="1" max="1" width="5" customWidth="1"/>
    <col min="2" max="3" width="0.28515625" customWidth="1"/>
    <col min="4" max="4" width="5.85546875" customWidth="1"/>
    <col min="5" max="5" width="14.28515625" customWidth="1"/>
    <col min="6" max="6" width="3.28515625" customWidth="1"/>
    <col min="7" max="7" width="2.7109375" customWidth="1"/>
    <col min="8" max="8" width="8.28515625" customWidth="1"/>
    <col min="9" max="10" width="0.28515625" customWidth="1"/>
    <col min="11" max="11" width="1.7109375" customWidth="1"/>
    <col min="12" max="12" width="0.5703125" customWidth="1"/>
    <col min="13" max="13" width="9.140625" customWidth="1"/>
    <col min="14" max="14" width="0.28515625" customWidth="1"/>
    <col min="15" max="15" width="3.7109375" customWidth="1"/>
    <col min="16" max="16" width="1.28515625" customWidth="1"/>
    <col min="17" max="17" width="6" customWidth="1"/>
    <col min="18" max="18" width="0.28515625" customWidth="1"/>
    <col min="19" max="19" width="3.28515625" customWidth="1"/>
    <col min="20" max="20" width="2.28515625" customWidth="1"/>
    <col min="21" max="21" width="2.85546875" customWidth="1"/>
    <col min="22" max="22" width="0.28515625" customWidth="1"/>
    <col min="23" max="23" width="3" customWidth="1"/>
    <col min="24" max="24" width="8.28515625" customWidth="1"/>
    <col min="25" max="25" width="0.7109375" customWidth="1"/>
    <col min="26" max="26" width="1.85546875" customWidth="1"/>
    <col min="27" max="27" width="1.5703125" customWidth="1"/>
    <col min="28" max="28" width="1.28515625" customWidth="1"/>
    <col min="29" max="29" width="10.85546875" customWidth="1"/>
    <col min="30" max="30" width="0.28515625" customWidth="1"/>
    <col min="31" max="31" width="2.28515625" customWidth="1"/>
    <col min="32" max="32" width="3" customWidth="1"/>
    <col min="33" max="33" width="4.7109375" customWidth="1"/>
    <col min="34" max="34" width="0.28515625" customWidth="1"/>
    <col min="35" max="35" width="5" customWidth="1"/>
    <col min="36" max="36" width="0.7109375" customWidth="1"/>
    <col min="37" max="37" width="9.140625" customWidth="1"/>
    <col min="38" max="38" width="3.28515625" customWidth="1"/>
    <col min="39" max="39" width="0.5703125" customWidth="1"/>
    <col min="40" max="40" width="0.28515625" customWidth="1"/>
    <col min="41" max="41" width="5" customWidth="1"/>
  </cols>
  <sheetData>
    <row r="1" spans="1:41" ht="19.8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22.15" customHeight="1">
      <c r="A2" s="1"/>
      <c r="B2" s="1"/>
      <c r="C2" s="1"/>
      <c r="D2" s="1"/>
      <c r="E2" s="1"/>
      <c r="F2" s="1"/>
      <c r="G2" s="127" t="s">
        <v>0</v>
      </c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"/>
      <c r="AH2" s="1"/>
      <c r="AI2" s="1"/>
      <c r="AJ2" s="1"/>
      <c r="AK2" s="1"/>
      <c r="AL2" s="1"/>
      <c r="AM2" s="1"/>
      <c r="AN2" s="1"/>
      <c r="AO2" s="1"/>
    </row>
    <row r="3" spans="1:41" ht="22.15" customHeight="1">
      <c r="A3" s="1"/>
      <c r="B3" s="1"/>
      <c r="C3" s="1"/>
      <c r="D3" s="1"/>
      <c r="E3" s="1"/>
      <c r="F3" s="1"/>
      <c r="G3" s="128" t="s">
        <v>1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"/>
      <c r="AH3" s="1"/>
      <c r="AI3" s="1"/>
      <c r="AJ3" s="1"/>
      <c r="AK3" s="1"/>
      <c r="AL3" s="1"/>
      <c r="AM3" s="1"/>
      <c r="AN3" s="1"/>
      <c r="AO3" s="1"/>
    </row>
    <row r="4" spans="1:41" ht="22.15" customHeight="1">
      <c r="A4" s="1"/>
      <c r="B4" s="1"/>
      <c r="C4" s="127" t="s">
        <v>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"/>
      <c r="AN4" s="1"/>
      <c r="AO4" s="1"/>
    </row>
    <row r="5" spans="1:41" ht="30" customHeight="1">
      <c r="A5" s="1"/>
      <c r="B5" s="1"/>
      <c r="C5" s="129" t="s">
        <v>3</v>
      </c>
      <c r="D5" s="129"/>
      <c r="E5" s="129" t="s">
        <v>4</v>
      </c>
      <c r="F5" s="129"/>
      <c r="G5" s="129"/>
      <c r="H5" s="1"/>
      <c r="I5" s="1"/>
      <c r="J5" s="1"/>
      <c r="K5" s="1"/>
      <c r="L5" s="130" t="s">
        <v>5</v>
      </c>
      <c r="M5" s="130"/>
      <c r="N5" s="130"/>
      <c r="O5" s="130"/>
      <c r="P5" s="1"/>
      <c r="Q5" s="131" t="s">
        <v>6</v>
      </c>
      <c r="R5" s="131"/>
      <c r="S5" s="131"/>
      <c r="T5" s="131" t="s">
        <v>7</v>
      </c>
      <c r="U5" s="131"/>
      <c r="V5" s="131"/>
      <c r="W5" s="131"/>
      <c r="X5" s="130" t="s">
        <v>8</v>
      </c>
      <c r="Y5" s="130"/>
      <c r="Z5" s="130"/>
      <c r="AA5" s="130"/>
      <c r="AB5" s="1"/>
      <c r="AC5" s="130" t="s">
        <v>9</v>
      </c>
      <c r="AD5" s="130"/>
      <c r="AE5" s="130"/>
      <c r="AF5" s="131" t="s">
        <v>10</v>
      </c>
      <c r="AG5" s="131"/>
      <c r="AH5" s="131"/>
      <c r="AI5" s="131"/>
      <c r="AJ5" s="131"/>
      <c r="AK5" s="131" t="s">
        <v>11</v>
      </c>
      <c r="AL5" s="131"/>
      <c r="AM5" s="131"/>
      <c r="AN5" s="131"/>
      <c r="AO5" s="1"/>
    </row>
    <row r="6" spans="1:41" ht="1.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.1499999999999999" customHeight="1">
      <c r="A7" s="1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"/>
    </row>
    <row r="8" spans="1:41" ht="4.9000000000000004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2" customHeight="1">
      <c r="A9" s="1"/>
      <c r="B9" s="1"/>
      <c r="C9" s="1"/>
      <c r="D9" s="1"/>
      <c r="E9" s="133" t="s">
        <v>12</v>
      </c>
      <c r="F9" s="133"/>
      <c r="G9" s="133"/>
      <c r="H9" s="1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4.1500000000000004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0.9" customHeight="1">
      <c r="A11" s="1"/>
      <c r="B11" s="134" t="s">
        <v>13</v>
      </c>
      <c r="C11" s="134"/>
      <c r="D11" s="134"/>
      <c r="E11" s="134" t="s">
        <v>14</v>
      </c>
      <c r="F11" s="134"/>
      <c r="G11" s="134"/>
      <c r="H11" s="134"/>
      <c r="I11" s="134"/>
      <c r="J11" s="134"/>
      <c r="K11" s="134"/>
      <c r="L11" s="134"/>
      <c r="M11" s="2" t="s">
        <v>15</v>
      </c>
      <c r="N11" s="1"/>
      <c r="O11" s="135" t="s">
        <v>16</v>
      </c>
      <c r="P11" s="135"/>
      <c r="Q11" s="135"/>
      <c r="R11" s="1"/>
      <c r="S11" s="135" t="s">
        <v>17</v>
      </c>
      <c r="T11" s="135"/>
      <c r="U11" s="135"/>
      <c r="V11" s="1"/>
      <c r="W11" s="135" t="s">
        <v>18</v>
      </c>
      <c r="X11" s="135"/>
      <c r="Y11" s="1"/>
      <c r="Z11" s="135" t="s">
        <v>19</v>
      </c>
      <c r="AA11" s="135"/>
      <c r="AB11" s="135"/>
      <c r="AC11" s="135"/>
      <c r="AD11" s="1"/>
      <c r="AE11" s="135" t="s">
        <v>20</v>
      </c>
      <c r="AF11" s="135"/>
      <c r="AG11" s="135"/>
      <c r="AH11" s="1"/>
      <c r="AI11" s="135" t="s">
        <v>21</v>
      </c>
      <c r="AJ11" s="135"/>
      <c r="AK11" s="135"/>
      <c r="AL11" s="1"/>
      <c r="AM11" s="1"/>
      <c r="AN11" s="1"/>
      <c r="AO11" s="1"/>
    </row>
    <row r="12" spans="1:41" ht="1.1499999999999999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0.9" customHeight="1">
      <c r="A13" s="1"/>
      <c r="B13" s="134" t="s">
        <v>22</v>
      </c>
      <c r="C13" s="134"/>
      <c r="D13" s="134"/>
      <c r="E13" s="134" t="s">
        <v>23</v>
      </c>
      <c r="F13" s="134"/>
      <c r="G13" s="134"/>
      <c r="H13" s="134"/>
      <c r="I13" s="134"/>
      <c r="J13" s="134"/>
      <c r="K13" s="134"/>
      <c r="L13" s="134"/>
      <c r="M13" s="2" t="s">
        <v>24</v>
      </c>
      <c r="N13" s="1"/>
      <c r="O13" s="135" t="s">
        <v>16</v>
      </c>
      <c r="P13" s="135"/>
      <c r="Q13" s="135"/>
      <c r="R13" s="1"/>
      <c r="S13" s="135" t="s">
        <v>25</v>
      </c>
      <c r="T13" s="135"/>
      <c r="U13" s="135"/>
      <c r="V13" s="1"/>
      <c r="W13" s="135" t="s">
        <v>26</v>
      </c>
      <c r="X13" s="135"/>
      <c r="Y13" s="1"/>
      <c r="Z13" s="135" t="s">
        <v>27</v>
      </c>
      <c r="AA13" s="135"/>
      <c r="AB13" s="135"/>
      <c r="AC13" s="135"/>
      <c r="AD13" s="1"/>
      <c r="AE13" s="135" t="s">
        <v>28</v>
      </c>
      <c r="AF13" s="135"/>
      <c r="AG13" s="135"/>
      <c r="AH13" s="1"/>
      <c r="AI13" s="135" t="s">
        <v>29</v>
      </c>
      <c r="AJ13" s="135"/>
      <c r="AK13" s="135"/>
      <c r="AL13" s="1"/>
      <c r="AM13" s="1"/>
      <c r="AN13" s="1"/>
      <c r="AO13" s="1"/>
    </row>
    <row r="14" spans="1:41" ht="1.1499999999999999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0.9" customHeight="1">
      <c r="A15" s="1"/>
      <c r="B15" s="134" t="s">
        <v>30</v>
      </c>
      <c r="C15" s="134"/>
      <c r="D15" s="134"/>
      <c r="E15" s="134" t="s">
        <v>31</v>
      </c>
      <c r="F15" s="134"/>
      <c r="G15" s="134"/>
      <c r="H15" s="134"/>
      <c r="I15" s="134"/>
      <c r="J15" s="134"/>
      <c r="K15" s="134"/>
      <c r="L15" s="134"/>
      <c r="M15" s="2" t="s">
        <v>32</v>
      </c>
      <c r="N15" s="1"/>
      <c r="O15" s="135" t="s">
        <v>16</v>
      </c>
      <c r="P15" s="135"/>
      <c r="Q15" s="135"/>
      <c r="R15" s="1"/>
      <c r="S15" s="135" t="s">
        <v>16</v>
      </c>
      <c r="T15" s="135"/>
      <c r="U15" s="135"/>
      <c r="V15" s="1"/>
      <c r="W15" s="135" t="s">
        <v>16</v>
      </c>
      <c r="X15" s="135"/>
      <c r="Y15" s="1"/>
      <c r="Z15" s="135" t="s">
        <v>32</v>
      </c>
      <c r="AA15" s="135"/>
      <c r="AB15" s="135"/>
      <c r="AC15" s="135"/>
      <c r="AD15" s="1"/>
      <c r="AE15" s="135" t="s">
        <v>33</v>
      </c>
      <c r="AF15" s="135"/>
      <c r="AG15" s="135"/>
      <c r="AH15" s="1"/>
      <c r="AI15" s="135" t="s">
        <v>34</v>
      </c>
      <c r="AJ15" s="135"/>
      <c r="AK15" s="135"/>
      <c r="AL15" s="1"/>
      <c r="AM15" s="1"/>
      <c r="AN15" s="1"/>
      <c r="AO15" s="1"/>
    </row>
    <row r="16" spans="1:41" ht="1.1499999999999999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0.9" customHeight="1">
      <c r="A17" s="1"/>
      <c r="B17" s="134" t="s">
        <v>35</v>
      </c>
      <c r="C17" s="134"/>
      <c r="D17" s="134"/>
      <c r="E17" s="134" t="s">
        <v>36</v>
      </c>
      <c r="F17" s="134"/>
      <c r="G17" s="134"/>
      <c r="H17" s="134"/>
      <c r="I17" s="134"/>
      <c r="J17" s="134"/>
      <c r="K17" s="134"/>
      <c r="L17" s="134"/>
      <c r="M17" s="2" t="s">
        <v>37</v>
      </c>
      <c r="N17" s="1"/>
      <c r="O17" s="135" t="s">
        <v>16</v>
      </c>
      <c r="P17" s="135"/>
      <c r="Q17" s="135"/>
      <c r="R17" s="1"/>
      <c r="S17" s="135" t="s">
        <v>38</v>
      </c>
      <c r="T17" s="135"/>
      <c r="U17" s="135"/>
      <c r="V17" s="1"/>
      <c r="W17" s="135" t="s">
        <v>39</v>
      </c>
      <c r="X17" s="135"/>
      <c r="Y17" s="1"/>
      <c r="Z17" s="135" t="s">
        <v>40</v>
      </c>
      <c r="AA17" s="135"/>
      <c r="AB17" s="135"/>
      <c r="AC17" s="135"/>
      <c r="AD17" s="1"/>
      <c r="AE17" s="135" t="s">
        <v>41</v>
      </c>
      <c r="AF17" s="135"/>
      <c r="AG17" s="135"/>
      <c r="AH17" s="1"/>
      <c r="AI17" s="135" t="s">
        <v>42</v>
      </c>
      <c r="AJ17" s="135"/>
      <c r="AK17" s="135"/>
      <c r="AL17" s="1"/>
      <c r="AM17" s="1"/>
      <c r="AN17" s="1"/>
      <c r="AO17" s="1"/>
    </row>
    <row r="18" spans="1:41" ht="4.900000000000000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0.9" customHeight="1">
      <c r="A19" s="1"/>
      <c r="B19" s="1"/>
      <c r="C19" s="1"/>
      <c r="D19" s="1"/>
      <c r="E19" s="136" t="s">
        <v>43</v>
      </c>
      <c r="F19" s="136"/>
      <c r="G19" s="136"/>
      <c r="H19" s="136"/>
      <c r="I19" s="136"/>
      <c r="J19" s="1"/>
      <c r="K19" s="135" t="s">
        <v>44</v>
      </c>
      <c r="L19" s="135"/>
      <c r="M19" s="135"/>
      <c r="N19" s="1"/>
      <c r="O19" s="135" t="s">
        <v>16</v>
      </c>
      <c r="P19" s="135"/>
      <c r="Q19" s="135"/>
      <c r="R19" s="1"/>
      <c r="S19" s="135" t="s">
        <v>45</v>
      </c>
      <c r="T19" s="135"/>
      <c r="U19" s="135"/>
      <c r="V19" s="1"/>
      <c r="W19" s="135" t="s">
        <v>46</v>
      </c>
      <c r="X19" s="135"/>
      <c r="Y19" s="1"/>
      <c r="Z19" s="135" t="s">
        <v>47</v>
      </c>
      <c r="AA19" s="135"/>
      <c r="AB19" s="135"/>
      <c r="AC19" s="135"/>
      <c r="AD19" s="1"/>
      <c r="AE19" s="135" t="s">
        <v>48</v>
      </c>
      <c r="AF19" s="135"/>
      <c r="AG19" s="135"/>
      <c r="AH19" s="1"/>
      <c r="AI19" s="135" t="s">
        <v>49</v>
      </c>
      <c r="AJ19" s="135"/>
      <c r="AK19" s="135"/>
      <c r="AL19" s="1"/>
      <c r="AM19" s="1"/>
      <c r="AN19" s="1"/>
      <c r="AO19" s="1"/>
    </row>
    <row r="20" spans="1:41" ht="1.1499999999999999" customHeight="1">
      <c r="A20" s="1"/>
      <c r="B20" s="1"/>
      <c r="C20" s="1"/>
      <c r="D20" s="1"/>
      <c r="E20" s="136"/>
      <c r="F20" s="136"/>
      <c r="G20" s="136"/>
      <c r="H20" s="136"/>
      <c r="I20" s="13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2" customHeight="1">
      <c r="A22" s="1"/>
      <c r="B22" s="1"/>
      <c r="C22" s="1"/>
      <c r="D22" s="1"/>
      <c r="E22" s="133" t="s">
        <v>50</v>
      </c>
      <c r="F22" s="133"/>
      <c r="G22" s="133"/>
      <c r="H22" s="13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4.150000000000000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0.9" customHeight="1">
      <c r="A24" s="1"/>
      <c r="B24" s="134" t="s">
        <v>51</v>
      </c>
      <c r="C24" s="134"/>
      <c r="D24" s="134"/>
      <c r="E24" s="134" t="s">
        <v>52</v>
      </c>
      <c r="F24" s="134"/>
      <c r="G24" s="134"/>
      <c r="H24" s="134"/>
      <c r="I24" s="134"/>
      <c r="J24" s="134"/>
      <c r="K24" s="134"/>
      <c r="L24" s="134"/>
      <c r="M24" s="2" t="s">
        <v>53</v>
      </c>
      <c r="N24" s="1"/>
      <c r="O24" s="135" t="s">
        <v>16</v>
      </c>
      <c r="P24" s="135"/>
      <c r="Q24" s="135"/>
      <c r="R24" s="1"/>
      <c r="S24" s="135" t="s">
        <v>28</v>
      </c>
      <c r="T24" s="135"/>
      <c r="U24" s="135"/>
      <c r="V24" s="1"/>
      <c r="W24" s="135" t="s">
        <v>54</v>
      </c>
      <c r="X24" s="135"/>
      <c r="Y24" s="1"/>
      <c r="Z24" s="135" t="s">
        <v>55</v>
      </c>
      <c r="AA24" s="135"/>
      <c r="AB24" s="135"/>
      <c r="AC24" s="135"/>
      <c r="AD24" s="1"/>
      <c r="AE24" s="135" t="s">
        <v>56</v>
      </c>
      <c r="AF24" s="135"/>
      <c r="AG24" s="135"/>
      <c r="AH24" s="1"/>
      <c r="AI24" s="135" t="s">
        <v>57</v>
      </c>
      <c r="AJ24" s="135"/>
      <c r="AK24" s="135"/>
      <c r="AL24" s="1"/>
      <c r="AM24" s="1"/>
      <c r="AN24" s="1"/>
      <c r="AO24" s="1"/>
    </row>
    <row r="25" spans="1:41" ht="1.1499999999999999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0.9" customHeight="1">
      <c r="A26" s="1"/>
      <c r="B26" s="134" t="s">
        <v>58</v>
      </c>
      <c r="C26" s="134"/>
      <c r="D26" s="134"/>
      <c r="E26" s="134" t="s">
        <v>59</v>
      </c>
      <c r="F26" s="134"/>
      <c r="G26" s="134"/>
      <c r="H26" s="134"/>
      <c r="I26" s="134"/>
      <c r="J26" s="134"/>
      <c r="K26" s="134"/>
      <c r="L26" s="134"/>
      <c r="M26" s="2" t="s">
        <v>60</v>
      </c>
      <c r="N26" s="1"/>
      <c r="O26" s="135" t="s">
        <v>16</v>
      </c>
      <c r="P26" s="135"/>
      <c r="Q26" s="135"/>
      <c r="R26" s="1"/>
      <c r="S26" s="135" t="s">
        <v>61</v>
      </c>
      <c r="T26" s="135"/>
      <c r="U26" s="135"/>
      <c r="V26" s="1"/>
      <c r="W26" s="135" t="s">
        <v>62</v>
      </c>
      <c r="X26" s="135"/>
      <c r="Y26" s="1"/>
      <c r="Z26" s="135" t="s">
        <v>63</v>
      </c>
      <c r="AA26" s="135"/>
      <c r="AB26" s="135"/>
      <c r="AC26" s="135"/>
      <c r="AD26" s="1"/>
      <c r="AE26" s="135" t="s">
        <v>64</v>
      </c>
      <c r="AF26" s="135"/>
      <c r="AG26" s="135"/>
      <c r="AH26" s="1"/>
      <c r="AI26" s="135" t="s">
        <v>65</v>
      </c>
      <c r="AJ26" s="135"/>
      <c r="AK26" s="135"/>
      <c r="AL26" s="1"/>
      <c r="AM26" s="1"/>
      <c r="AN26" s="1"/>
      <c r="AO26" s="1"/>
    </row>
    <row r="27" spans="1:41" ht="4.900000000000000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0.9" customHeight="1">
      <c r="A28" s="1"/>
      <c r="B28" s="1"/>
      <c r="C28" s="1"/>
      <c r="D28" s="1"/>
      <c r="E28" s="136" t="s">
        <v>43</v>
      </c>
      <c r="F28" s="136"/>
      <c r="G28" s="136"/>
      <c r="H28" s="136"/>
      <c r="I28" s="136"/>
      <c r="J28" s="1"/>
      <c r="K28" s="135" t="s">
        <v>66</v>
      </c>
      <c r="L28" s="135"/>
      <c r="M28" s="135"/>
      <c r="N28" s="1"/>
      <c r="O28" s="135" t="s">
        <v>16</v>
      </c>
      <c r="P28" s="135"/>
      <c r="Q28" s="135"/>
      <c r="R28" s="1"/>
      <c r="S28" s="135" t="s">
        <v>67</v>
      </c>
      <c r="T28" s="135"/>
      <c r="U28" s="135"/>
      <c r="V28" s="1"/>
      <c r="W28" s="135" t="s">
        <v>68</v>
      </c>
      <c r="X28" s="135"/>
      <c r="Y28" s="1"/>
      <c r="Z28" s="135" t="s">
        <v>69</v>
      </c>
      <c r="AA28" s="135"/>
      <c r="AB28" s="135"/>
      <c r="AC28" s="135"/>
      <c r="AD28" s="1"/>
      <c r="AE28" s="135" t="s">
        <v>70</v>
      </c>
      <c r="AF28" s="135"/>
      <c r="AG28" s="135"/>
      <c r="AH28" s="1"/>
      <c r="AI28" s="135" t="s">
        <v>71</v>
      </c>
      <c r="AJ28" s="135"/>
      <c r="AK28" s="135"/>
      <c r="AL28" s="1"/>
      <c r="AM28" s="1"/>
      <c r="AN28" s="1"/>
      <c r="AO28" s="1"/>
    </row>
    <row r="29" spans="1:41" ht="1.1499999999999999" customHeight="1">
      <c r="A29" s="1"/>
      <c r="B29" s="1"/>
      <c r="C29" s="1"/>
      <c r="D29" s="1"/>
      <c r="E29" s="136"/>
      <c r="F29" s="136"/>
      <c r="G29" s="136"/>
      <c r="H29" s="136"/>
      <c r="I29" s="13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8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2" customHeight="1">
      <c r="A31" s="1"/>
      <c r="B31" s="1"/>
      <c r="C31" s="1"/>
      <c r="D31" s="1"/>
      <c r="E31" s="133" t="s">
        <v>72</v>
      </c>
      <c r="F31" s="133"/>
      <c r="G31" s="133"/>
      <c r="H31" s="13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4.150000000000000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0.9" customHeight="1">
      <c r="A33" s="1"/>
      <c r="B33" s="134" t="s">
        <v>73</v>
      </c>
      <c r="C33" s="134"/>
      <c r="D33" s="134"/>
      <c r="E33" s="134" t="s">
        <v>74</v>
      </c>
      <c r="F33" s="134"/>
      <c r="G33" s="134"/>
      <c r="H33" s="134"/>
      <c r="I33" s="134"/>
      <c r="J33" s="134"/>
      <c r="K33" s="134"/>
      <c r="L33" s="134"/>
      <c r="M33" s="2" t="s">
        <v>75</v>
      </c>
      <c r="N33" s="1"/>
      <c r="O33" s="135" t="s">
        <v>16</v>
      </c>
      <c r="P33" s="135"/>
      <c r="Q33" s="135"/>
      <c r="R33" s="1"/>
      <c r="S33" s="135" t="s">
        <v>76</v>
      </c>
      <c r="T33" s="135"/>
      <c r="U33" s="135"/>
      <c r="V33" s="1"/>
      <c r="W33" s="135" t="s">
        <v>77</v>
      </c>
      <c r="X33" s="135"/>
      <c r="Y33" s="1"/>
      <c r="Z33" s="135" t="s">
        <v>78</v>
      </c>
      <c r="AA33" s="135"/>
      <c r="AB33" s="135"/>
      <c r="AC33" s="135"/>
      <c r="AD33" s="1"/>
      <c r="AE33" s="135" t="s">
        <v>79</v>
      </c>
      <c r="AF33" s="135"/>
      <c r="AG33" s="135"/>
      <c r="AH33" s="1"/>
      <c r="AI33" s="135" t="s">
        <v>80</v>
      </c>
      <c r="AJ33" s="135"/>
      <c r="AK33" s="135"/>
      <c r="AL33" s="1"/>
      <c r="AM33" s="1"/>
      <c r="AN33" s="1"/>
      <c r="AO33" s="1"/>
    </row>
    <row r="34" spans="1:41" ht="1.1499999999999999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0.9" customHeight="1">
      <c r="A35" s="1"/>
      <c r="B35" s="134" t="s">
        <v>81</v>
      </c>
      <c r="C35" s="134"/>
      <c r="D35" s="134"/>
      <c r="E35" s="134" t="s">
        <v>82</v>
      </c>
      <c r="F35" s="134"/>
      <c r="G35" s="134"/>
      <c r="H35" s="134"/>
      <c r="I35" s="134"/>
      <c r="J35" s="134"/>
      <c r="K35" s="134"/>
      <c r="L35" s="134"/>
      <c r="M35" s="2" t="s">
        <v>83</v>
      </c>
      <c r="N35" s="1"/>
      <c r="O35" s="135" t="s">
        <v>16</v>
      </c>
      <c r="P35" s="135"/>
      <c r="Q35" s="135"/>
      <c r="R35" s="1"/>
      <c r="S35" s="135" t="s">
        <v>84</v>
      </c>
      <c r="T35" s="135"/>
      <c r="U35" s="135"/>
      <c r="V35" s="1"/>
      <c r="W35" s="135" t="s">
        <v>84</v>
      </c>
      <c r="X35" s="135"/>
      <c r="Y35" s="1"/>
      <c r="Z35" s="135" t="s">
        <v>85</v>
      </c>
      <c r="AA35" s="135"/>
      <c r="AB35" s="135"/>
      <c r="AC35" s="135"/>
      <c r="AD35" s="1"/>
      <c r="AE35" s="135" t="s">
        <v>86</v>
      </c>
      <c r="AF35" s="135"/>
      <c r="AG35" s="135"/>
      <c r="AH35" s="1"/>
      <c r="AI35" s="135" t="s">
        <v>87</v>
      </c>
      <c r="AJ35" s="135"/>
      <c r="AK35" s="135"/>
      <c r="AL35" s="1"/>
      <c r="AM35" s="1"/>
      <c r="AN35" s="1"/>
      <c r="AO35" s="1"/>
    </row>
    <row r="36" spans="1:41" ht="1.1499999999999999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0.9" customHeight="1">
      <c r="A37" s="1"/>
      <c r="B37" s="134" t="s">
        <v>88</v>
      </c>
      <c r="C37" s="134"/>
      <c r="D37" s="134"/>
      <c r="E37" s="134" t="s">
        <v>89</v>
      </c>
      <c r="F37" s="134"/>
      <c r="G37" s="134"/>
      <c r="H37" s="134"/>
      <c r="I37" s="134"/>
      <c r="J37" s="134"/>
      <c r="K37" s="134"/>
      <c r="L37" s="134"/>
      <c r="M37" s="2" t="s">
        <v>90</v>
      </c>
      <c r="N37" s="1"/>
      <c r="O37" s="135" t="s">
        <v>16</v>
      </c>
      <c r="P37" s="135"/>
      <c r="Q37" s="135"/>
      <c r="R37" s="1"/>
      <c r="S37" s="135" t="s">
        <v>17</v>
      </c>
      <c r="T37" s="135"/>
      <c r="U37" s="135"/>
      <c r="V37" s="1"/>
      <c r="W37" s="135" t="s">
        <v>26</v>
      </c>
      <c r="X37" s="135"/>
      <c r="Y37" s="1"/>
      <c r="Z37" s="135" t="s">
        <v>91</v>
      </c>
      <c r="AA37" s="135"/>
      <c r="AB37" s="135"/>
      <c r="AC37" s="135"/>
      <c r="AD37" s="1"/>
      <c r="AE37" s="135" t="s">
        <v>92</v>
      </c>
      <c r="AF37" s="135"/>
      <c r="AG37" s="135"/>
      <c r="AH37" s="1"/>
      <c r="AI37" s="135" t="s">
        <v>93</v>
      </c>
      <c r="AJ37" s="135"/>
      <c r="AK37" s="135"/>
      <c r="AL37" s="1"/>
      <c r="AM37" s="1"/>
      <c r="AN37" s="1"/>
      <c r="AO37" s="1"/>
    </row>
    <row r="38" spans="1:41" ht="1.1499999999999999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0.9" customHeight="1">
      <c r="A39" s="1"/>
      <c r="B39" s="134" t="s">
        <v>94</v>
      </c>
      <c r="C39" s="134"/>
      <c r="D39" s="134"/>
      <c r="E39" s="134" t="s">
        <v>95</v>
      </c>
      <c r="F39" s="134"/>
      <c r="G39" s="134"/>
      <c r="H39" s="134"/>
      <c r="I39" s="134"/>
      <c r="J39" s="134"/>
      <c r="K39" s="134"/>
      <c r="L39" s="134"/>
      <c r="M39" s="2" t="s">
        <v>96</v>
      </c>
      <c r="N39" s="1"/>
      <c r="O39" s="135" t="s">
        <v>16</v>
      </c>
      <c r="P39" s="135"/>
      <c r="Q39" s="135"/>
      <c r="R39" s="1"/>
      <c r="S39" s="135" t="s">
        <v>25</v>
      </c>
      <c r="T39" s="135"/>
      <c r="U39" s="135"/>
      <c r="V39" s="1"/>
      <c r="W39" s="135" t="s">
        <v>25</v>
      </c>
      <c r="X39" s="135"/>
      <c r="Y39" s="1"/>
      <c r="Z39" s="135" t="s">
        <v>97</v>
      </c>
      <c r="AA39" s="135"/>
      <c r="AB39" s="135"/>
      <c r="AC39" s="135"/>
      <c r="AD39" s="1"/>
      <c r="AE39" s="135" t="s">
        <v>98</v>
      </c>
      <c r="AF39" s="135"/>
      <c r="AG39" s="135"/>
      <c r="AH39" s="1"/>
      <c r="AI39" s="135" t="s">
        <v>99</v>
      </c>
      <c r="AJ39" s="135"/>
      <c r="AK39" s="135"/>
      <c r="AL39" s="1"/>
      <c r="AM39" s="1"/>
      <c r="AN39" s="1"/>
      <c r="AO39" s="1"/>
    </row>
    <row r="40" spans="1:41" ht="1.149999999999999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0.9" customHeight="1">
      <c r="A41" s="1"/>
      <c r="B41" s="134" t="s">
        <v>100</v>
      </c>
      <c r="C41" s="134"/>
      <c r="D41" s="134"/>
      <c r="E41" s="134" t="s">
        <v>101</v>
      </c>
      <c r="F41" s="134"/>
      <c r="G41" s="134"/>
      <c r="H41" s="134"/>
      <c r="I41" s="134"/>
      <c r="J41" s="134"/>
      <c r="K41" s="134"/>
      <c r="L41" s="134"/>
      <c r="M41" s="2" t="s">
        <v>102</v>
      </c>
      <c r="N41" s="1"/>
      <c r="O41" s="135" t="s">
        <v>16</v>
      </c>
      <c r="P41" s="135"/>
      <c r="Q41" s="135"/>
      <c r="R41" s="1"/>
      <c r="S41" s="135" t="s">
        <v>61</v>
      </c>
      <c r="T41" s="135"/>
      <c r="U41" s="135"/>
      <c r="V41" s="1"/>
      <c r="W41" s="135" t="s">
        <v>61</v>
      </c>
      <c r="X41" s="135"/>
      <c r="Y41" s="1"/>
      <c r="Z41" s="135" t="s">
        <v>103</v>
      </c>
      <c r="AA41" s="135"/>
      <c r="AB41" s="135"/>
      <c r="AC41" s="135"/>
      <c r="AD41" s="1"/>
      <c r="AE41" s="135" t="s">
        <v>104</v>
      </c>
      <c r="AF41" s="135"/>
      <c r="AG41" s="135"/>
      <c r="AH41" s="1"/>
      <c r="AI41" s="135" t="s">
        <v>105</v>
      </c>
      <c r="AJ41" s="135"/>
      <c r="AK41" s="135"/>
      <c r="AL41" s="1"/>
      <c r="AM41" s="1"/>
      <c r="AN41" s="1"/>
      <c r="AO41" s="1"/>
    </row>
    <row r="42" spans="1:41" ht="4.900000000000000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0.9" customHeight="1">
      <c r="A43" s="1"/>
      <c r="B43" s="1"/>
      <c r="C43" s="1"/>
      <c r="D43" s="1"/>
      <c r="E43" s="136" t="s">
        <v>43</v>
      </c>
      <c r="F43" s="136"/>
      <c r="G43" s="136"/>
      <c r="H43" s="136"/>
      <c r="I43" s="136"/>
      <c r="J43" s="1"/>
      <c r="K43" s="135" t="s">
        <v>106</v>
      </c>
      <c r="L43" s="135"/>
      <c r="M43" s="135"/>
      <c r="N43" s="1"/>
      <c r="O43" s="135" t="s">
        <v>16</v>
      </c>
      <c r="P43" s="135"/>
      <c r="Q43" s="135"/>
      <c r="R43" s="1"/>
      <c r="S43" s="135" t="s">
        <v>107</v>
      </c>
      <c r="T43" s="135"/>
      <c r="U43" s="135"/>
      <c r="V43" s="1"/>
      <c r="W43" s="135" t="s">
        <v>108</v>
      </c>
      <c r="X43" s="135"/>
      <c r="Y43" s="1"/>
      <c r="Z43" s="135" t="s">
        <v>109</v>
      </c>
      <c r="AA43" s="135"/>
      <c r="AB43" s="135"/>
      <c r="AC43" s="135"/>
      <c r="AD43" s="1"/>
      <c r="AE43" s="135" t="s">
        <v>110</v>
      </c>
      <c r="AF43" s="135"/>
      <c r="AG43" s="135"/>
      <c r="AH43" s="1"/>
      <c r="AI43" s="135" t="s">
        <v>111</v>
      </c>
      <c r="AJ43" s="135"/>
      <c r="AK43" s="135"/>
      <c r="AL43" s="1"/>
      <c r="AM43" s="1"/>
      <c r="AN43" s="1"/>
      <c r="AO43" s="1"/>
    </row>
    <row r="44" spans="1:41" ht="1.1499999999999999" customHeight="1">
      <c r="A44" s="1"/>
      <c r="B44" s="1"/>
      <c r="C44" s="1"/>
      <c r="D44" s="1"/>
      <c r="E44" s="136"/>
      <c r="F44" s="136"/>
      <c r="G44" s="136"/>
      <c r="H44" s="136"/>
      <c r="I44" s="13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8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2" customHeight="1">
      <c r="A46" s="1"/>
      <c r="B46" s="1"/>
      <c r="C46" s="1"/>
      <c r="D46" s="1"/>
      <c r="E46" s="133" t="s">
        <v>112</v>
      </c>
      <c r="F46" s="133"/>
      <c r="G46" s="133"/>
      <c r="H46" s="13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4.150000000000000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0.9" customHeight="1">
      <c r="A48" s="1"/>
      <c r="B48" s="134" t="s">
        <v>113</v>
      </c>
      <c r="C48" s="134"/>
      <c r="D48" s="134"/>
      <c r="E48" s="134" t="s">
        <v>114</v>
      </c>
      <c r="F48" s="134"/>
      <c r="G48" s="134"/>
      <c r="H48" s="134"/>
      <c r="I48" s="134"/>
      <c r="J48" s="134"/>
      <c r="K48" s="134"/>
      <c r="L48" s="134"/>
      <c r="M48" s="2" t="s">
        <v>115</v>
      </c>
      <c r="N48" s="1"/>
      <c r="O48" s="135" t="s">
        <v>16</v>
      </c>
      <c r="P48" s="135"/>
      <c r="Q48" s="135"/>
      <c r="R48" s="1"/>
      <c r="S48" s="135" t="s">
        <v>116</v>
      </c>
      <c r="T48" s="135"/>
      <c r="U48" s="135"/>
      <c r="V48" s="1"/>
      <c r="W48" s="135" t="s">
        <v>45</v>
      </c>
      <c r="X48" s="135"/>
      <c r="Y48" s="1"/>
      <c r="Z48" s="135" t="s">
        <v>117</v>
      </c>
      <c r="AA48" s="135"/>
      <c r="AB48" s="135"/>
      <c r="AC48" s="135"/>
      <c r="AD48" s="1"/>
      <c r="AE48" s="135" t="s">
        <v>64</v>
      </c>
      <c r="AF48" s="135"/>
      <c r="AG48" s="135"/>
      <c r="AH48" s="1"/>
      <c r="AI48" s="135" t="s">
        <v>118</v>
      </c>
      <c r="AJ48" s="135"/>
      <c r="AK48" s="135"/>
      <c r="AL48" s="1"/>
      <c r="AM48" s="1"/>
      <c r="AN48" s="1"/>
      <c r="AO48" s="1"/>
    </row>
    <row r="49" spans="1:41" ht="1.1499999999999999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0.9" customHeight="1">
      <c r="A50" s="1"/>
      <c r="B50" s="134" t="s">
        <v>119</v>
      </c>
      <c r="C50" s="134"/>
      <c r="D50" s="134"/>
      <c r="E50" s="134" t="s">
        <v>120</v>
      </c>
      <c r="F50" s="134"/>
      <c r="G50" s="134"/>
      <c r="H50" s="134"/>
      <c r="I50" s="134"/>
      <c r="J50" s="134"/>
      <c r="K50" s="134"/>
      <c r="L50" s="134"/>
      <c r="M50" s="2" t="s">
        <v>121</v>
      </c>
      <c r="N50" s="1"/>
      <c r="O50" s="135" t="s">
        <v>16</v>
      </c>
      <c r="P50" s="135"/>
      <c r="Q50" s="135"/>
      <c r="R50" s="1"/>
      <c r="S50" s="135" t="s">
        <v>16</v>
      </c>
      <c r="T50" s="135"/>
      <c r="U50" s="135"/>
      <c r="V50" s="1"/>
      <c r="W50" s="135" t="s">
        <v>122</v>
      </c>
      <c r="X50" s="135"/>
      <c r="Y50" s="1"/>
      <c r="Z50" s="135" t="s">
        <v>123</v>
      </c>
      <c r="AA50" s="135"/>
      <c r="AB50" s="135"/>
      <c r="AC50" s="135"/>
      <c r="AD50" s="1"/>
      <c r="AE50" s="135" t="s">
        <v>25</v>
      </c>
      <c r="AF50" s="135"/>
      <c r="AG50" s="135"/>
      <c r="AH50" s="1"/>
      <c r="AI50" s="135" t="s">
        <v>124</v>
      </c>
      <c r="AJ50" s="135"/>
      <c r="AK50" s="135"/>
      <c r="AL50" s="1"/>
      <c r="AM50" s="1"/>
      <c r="AN50" s="1"/>
      <c r="AO50" s="1"/>
    </row>
    <row r="51" spans="1:41" ht="1.1499999999999999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0.9" customHeight="1">
      <c r="A52" s="1"/>
      <c r="B52" s="134" t="s">
        <v>125</v>
      </c>
      <c r="C52" s="134"/>
      <c r="D52" s="134"/>
      <c r="E52" s="134" t="s">
        <v>126</v>
      </c>
      <c r="F52" s="134"/>
      <c r="G52" s="134"/>
      <c r="H52" s="134"/>
      <c r="I52" s="134"/>
      <c r="J52" s="134"/>
      <c r="K52" s="134"/>
      <c r="L52" s="134"/>
      <c r="M52" s="2" t="s">
        <v>127</v>
      </c>
      <c r="N52" s="1"/>
      <c r="O52" s="135" t="s">
        <v>16</v>
      </c>
      <c r="P52" s="135"/>
      <c r="Q52" s="135"/>
      <c r="R52" s="1"/>
      <c r="S52" s="135" t="s">
        <v>128</v>
      </c>
      <c r="T52" s="135"/>
      <c r="U52" s="135"/>
      <c r="V52" s="1"/>
      <c r="W52" s="135" t="s">
        <v>128</v>
      </c>
      <c r="X52" s="135"/>
      <c r="Y52" s="1"/>
      <c r="Z52" s="135" t="s">
        <v>129</v>
      </c>
      <c r="AA52" s="135"/>
      <c r="AB52" s="135"/>
      <c r="AC52" s="135"/>
      <c r="AD52" s="1"/>
      <c r="AE52" s="135" t="s">
        <v>130</v>
      </c>
      <c r="AF52" s="135"/>
      <c r="AG52" s="135"/>
      <c r="AH52" s="1"/>
      <c r="AI52" s="135" t="s">
        <v>131</v>
      </c>
      <c r="AJ52" s="135"/>
      <c r="AK52" s="135"/>
      <c r="AL52" s="1"/>
      <c r="AM52" s="1"/>
      <c r="AN52" s="1"/>
      <c r="AO52" s="1"/>
    </row>
    <row r="53" spans="1:41" ht="1.1499999999999999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0.9" customHeight="1">
      <c r="A54" s="1"/>
      <c r="B54" s="134" t="s">
        <v>132</v>
      </c>
      <c r="C54" s="134"/>
      <c r="D54" s="134"/>
      <c r="E54" s="134" t="s">
        <v>133</v>
      </c>
      <c r="F54" s="134"/>
      <c r="G54" s="134"/>
      <c r="H54" s="134"/>
      <c r="I54" s="134"/>
      <c r="J54" s="134"/>
      <c r="K54" s="134"/>
      <c r="L54" s="134"/>
      <c r="M54" s="2" t="s">
        <v>134</v>
      </c>
      <c r="N54" s="1"/>
      <c r="O54" s="135" t="s">
        <v>16</v>
      </c>
      <c r="P54" s="135"/>
      <c r="Q54" s="135"/>
      <c r="R54" s="1"/>
      <c r="S54" s="135" t="s">
        <v>84</v>
      </c>
      <c r="T54" s="135"/>
      <c r="U54" s="135"/>
      <c r="V54" s="1"/>
      <c r="W54" s="135" t="s">
        <v>84</v>
      </c>
      <c r="X54" s="135"/>
      <c r="Y54" s="1"/>
      <c r="Z54" s="135" t="s">
        <v>135</v>
      </c>
      <c r="AA54" s="135"/>
      <c r="AB54" s="135"/>
      <c r="AC54" s="135"/>
      <c r="AD54" s="1"/>
      <c r="AE54" s="135" t="s">
        <v>33</v>
      </c>
      <c r="AF54" s="135"/>
      <c r="AG54" s="135"/>
      <c r="AH54" s="1"/>
      <c r="AI54" s="135" t="s">
        <v>136</v>
      </c>
      <c r="AJ54" s="135"/>
      <c r="AK54" s="135"/>
      <c r="AL54" s="1"/>
      <c r="AM54" s="1"/>
      <c r="AN54" s="1"/>
      <c r="AO54" s="1"/>
    </row>
    <row r="55" spans="1:41" ht="4.900000000000000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0.9" customHeight="1">
      <c r="A56" s="1"/>
      <c r="B56" s="1"/>
      <c r="C56" s="1"/>
      <c r="D56" s="1"/>
      <c r="E56" s="136" t="s">
        <v>43</v>
      </c>
      <c r="F56" s="136"/>
      <c r="G56" s="136"/>
      <c r="H56" s="136"/>
      <c r="I56" s="136"/>
      <c r="J56" s="1"/>
      <c r="K56" s="135" t="s">
        <v>137</v>
      </c>
      <c r="L56" s="135"/>
      <c r="M56" s="135"/>
      <c r="N56" s="1"/>
      <c r="O56" s="135" t="s">
        <v>16</v>
      </c>
      <c r="P56" s="135"/>
      <c r="Q56" s="135"/>
      <c r="R56" s="1"/>
      <c r="S56" s="135" t="s">
        <v>138</v>
      </c>
      <c r="T56" s="135"/>
      <c r="U56" s="135"/>
      <c r="V56" s="1"/>
      <c r="W56" s="135" t="s">
        <v>139</v>
      </c>
      <c r="X56" s="135"/>
      <c r="Y56" s="1"/>
      <c r="Z56" s="135" t="s">
        <v>140</v>
      </c>
      <c r="AA56" s="135"/>
      <c r="AB56" s="135"/>
      <c r="AC56" s="135"/>
      <c r="AD56" s="1"/>
      <c r="AE56" s="135" t="s">
        <v>141</v>
      </c>
      <c r="AF56" s="135"/>
      <c r="AG56" s="135"/>
      <c r="AH56" s="1"/>
      <c r="AI56" s="135" t="s">
        <v>142</v>
      </c>
      <c r="AJ56" s="135"/>
      <c r="AK56" s="135"/>
      <c r="AL56" s="1"/>
      <c r="AM56" s="1"/>
      <c r="AN56" s="1"/>
      <c r="AO56" s="1"/>
    </row>
    <row r="57" spans="1:41" ht="1.1499999999999999" customHeight="1">
      <c r="A57" s="1"/>
      <c r="B57" s="1"/>
      <c r="C57" s="1"/>
      <c r="D57" s="1"/>
      <c r="E57" s="136"/>
      <c r="F57" s="136"/>
      <c r="G57" s="136"/>
      <c r="H57" s="136"/>
      <c r="I57" s="13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2" customHeight="1">
      <c r="A59" s="1"/>
      <c r="B59" s="1"/>
      <c r="C59" s="1"/>
      <c r="D59" s="1"/>
      <c r="E59" s="133" t="s">
        <v>143</v>
      </c>
      <c r="F59" s="133"/>
      <c r="G59" s="133"/>
      <c r="H59" s="13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4.150000000000000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0.9" customHeight="1">
      <c r="A61" s="1"/>
      <c r="B61" s="134" t="s">
        <v>144</v>
      </c>
      <c r="C61" s="134"/>
      <c r="D61" s="134"/>
      <c r="E61" s="134" t="s">
        <v>145</v>
      </c>
      <c r="F61" s="134"/>
      <c r="G61" s="134"/>
      <c r="H61" s="134"/>
      <c r="I61" s="134"/>
      <c r="J61" s="134"/>
      <c r="K61" s="134"/>
      <c r="L61" s="134"/>
      <c r="M61" s="2" t="s">
        <v>146</v>
      </c>
      <c r="N61" s="1"/>
      <c r="O61" s="135" t="s">
        <v>16</v>
      </c>
      <c r="P61" s="135"/>
      <c r="Q61" s="135"/>
      <c r="R61" s="1"/>
      <c r="S61" s="135" t="s">
        <v>16</v>
      </c>
      <c r="T61" s="135"/>
      <c r="U61" s="135"/>
      <c r="V61" s="1"/>
      <c r="W61" s="135" t="s">
        <v>130</v>
      </c>
      <c r="X61" s="135"/>
      <c r="Y61" s="1"/>
      <c r="Z61" s="135" t="s">
        <v>147</v>
      </c>
      <c r="AA61" s="135"/>
      <c r="AB61" s="135"/>
      <c r="AC61" s="135"/>
      <c r="AD61" s="1"/>
      <c r="AE61" s="135" t="s">
        <v>128</v>
      </c>
      <c r="AF61" s="135"/>
      <c r="AG61" s="135"/>
      <c r="AH61" s="1"/>
      <c r="AI61" s="135" t="s">
        <v>148</v>
      </c>
      <c r="AJ61" s="135"/>
      <c r="AK61" s="135"/>
      <c r="AL61" s="1"/>
      <c r="AM61" s="1"/>
      <c r="AN61" s="1"/>
      <c r="AO61" s="1"/>
    </row>
    <row r="62" spans="1:41" ht="1.1499999999999999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0.9" customHeight="1">
      <c r="A63" s="1"/>
      <c r="B63" s="134" t="s">
        <v>149</v>
      </c>
      <c r="C63" s="134"/>
      <c r="D63" s="134"/>
      <c r="E63" s="134" t="s">
        <v>150</v>
      </c>
      <c r="F63" s="134"/>
      <c r="G63" s="134"/>
      <c r="H63" s="134"/>
      <c r="I63" s="134"/>
      <c r="J63" s="134"/>
      <c r="K63" s="134"/>
      <c r="L63" s="134"/>
      <c r="M63" s="2" t="s">
        <v>151</v>
      </c>
      <c r="N63" s="1"/>
      <c r="O63" s="135" t="s">
        <v>16</v>
      </c>
      <c r="P63" s="135"/>
      <c r="Q63" s="135"/>
      <c r="R63" s="1"/>
      <c r="S63" s="135" t="s">
        <v>152</v>
      </c>
      <c r="T63" s="135"/>
      <c r="U63" s="135"/>
      <c r="V63" s="1"/>
      <c r="W63" s="135" t="s">
        <v>153</v>
      </c>
      <c r="X63" s="135"/>
      <c r="Y63" s="1"/>
      <c r="Z63" s="135" t="s">
        <v>154</v>
      </c>
      <c r="AA63" s="135"/>
      <c r="AB63" s="135"/>
      <c r="AC63" s="135"/>
      <c r="AD63" s="1"/>
      <c r="AE63" s="135" t="s">
        <v>155</v>
      </c>
      <c r="AF63" s="135"/>
      <c r="AG63" s="135"/>
      <c r="AH63" s="1"/>
      <c r="AI63" s="135" t="s">
        <v>156</v>
      </c>
      <c r="AJ63" s="135"/>
      <c r="AK63" s="135"/>
      <c r="AL63" s="1"/>
      <c r="AM63" s="1"/>
      <c r="AN63" s="1"/>
      <c r="AO63" s="1"/>
    </row>
    <row r="64" spans="1:41" ht="1.1499999999999999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0.9" customHeight="1">
      <c r="A65" s="1"/>
      <c r="B65" s="134" t="s">
        <v>157</v>
      </c>
      <c r="C65" s="134"/>
      <c r="D65" s="134"/>
      <c r="E65" s="134" t="s">
        <v>158</v>
      </c>
      <c r="F65" s="134"/>
      <c r="G65" s="134"/>
      <c r="H65" s="134"/>
      <c r="I65" s="134"/>
      <c r="J65" s="134"/>
      <c r="K65" s="134"/>
      <c r="L65" s="134"/>
      <c r="M65" s="2" t="s">
        <v>159</v>
      </c>
      <c r="N65" s="1"/>
      <c r="O65" s="135" t="s">
        <v>16</v>
      </c>
      <c r="P65" s="135"/>
      <c r="Q65" s="135"/>
      <c r="R65" s="1"/>
      <c r="S65" s="135" t="s">
        <v>25</v>
      </c>
      <c r="T65" s="135"/>
      <c r="U65" s="135"/>
      <c r="V65" s="1"/>
      <c r="W65" s="135" t="s">
        <v>152</v>
      </c>
      <c r="X65" s="135"/>
      <c r="Y65" s="1"/>
      <c r="Z65" s="135" t="s">
        <v>160</v>
      </c>
      <c r="AA65" s="135"/>
      <c r="AB65" s="135"/>
      <c r="AC65" s="135"/>
      <c r="AD65" s="1"/>
      <c r="AE65" s="135" t="s">
        <v>161</v>
      </c>
      <c r="AF65" s="135"/>
      <c r="AG65" s="135"/>
      <c r="AH65" s="1"/>
      <c r="AI65" s="135" t="s">
        <v>162</v>
      </c>
      <c r="AJ65" s="135"/>
      <c r="AK65" s="135"/>
      <c r="AL65" s="1"/>
      <c r="AM65" s="1"/>
      <c r="AN65" s="1"/>
      <c r="AO65" s="1"/>
    </row>
    <row r="66" spans="1:41" ht="1.1499999999999999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0.9" customHeight="1">
      <c r="A67" s="1"/>
      <c r="B67" s="134" t="s">
        <v>163</v>
      </c>
      <c r="C67" s="134"/>
      <c r="D67" s="134"/>
      <c r="E67" s="134" t="s">
        <v>164</v>
      </c>
      <c r="F67" s="134"/>
      <c r="G67" s="134"/>
      <c r="H67" s="134"/>
      <c r="I67" s="134"/>
      <c r="J67" s="134"/>
      <c r="K67" s="134"/>
      <c r="L67" s="134"/>
      <c r="M67" s="2" t="s">
        <v>165</v>
      </c>
      <c r="N67" s="1"/>
      <c r="O67" s="135" t="s">
        <v>16</v>
      </c>
      <c r="P67" s="135"/>
      <c r="Q67" s="135"/>
      <c r="R67" s="1"/>
      <c r="S67" s="135" t="s">
        <v>62</v>
      </c>
      <c r="T67" s="135"/>
      <c r="U67" s="135"/>
      <c r="V67" s="1"/>
      <c r="W67" s="135" t="s">
        <v>38</v>
      </c>
      <c r="X67" s="135"/>
      <c r="Y67" s="1"/>
      <c r="Z67" s="135" t="s">
        <v>166</v>
      </c>
      <c r="AA67" s="135"/>
      <c r="AB67" s="135"/>
      <c r="AC67" s="135"/>
      <c r="AD67" s="1"/>
      <c r="AE67" s="135" t="s">
        <v>167</v>
      </c>
      <c r="AF67" s="135"/>
      <c r="AG67" s="135"/>
      <c r="AH67" s="1"/>
      <c r="AI67" s="135" t="s">
        <v>168</v>
      </c>
      <c r="AJ67" s="135"/>
      <c r="AK67" s="135"/>
      <c r="AL67" s="1"/>
      <c r="AM67" s="1"/>
      <c r="AN67" s="1"/>
      <c r="AO67" s="1"/>
    </row>
    <row r="68" spans="1:41" ht="1.1499999999999999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0.9" customHeight="1">
      <c r="A69" s="1"/>
      <c r="B69" s="134" t="s">
        <v>169</v>
      </c>
      <c r="C69" s="134"/>
      <c r="D69" s="134"/>
      <c r="E69" s="134" t="s">
        <v>170</v>
      </c>
      <c r="F69" s="134"/>
      <c r="G69" s="134"/>
      <c r="H69" s="134"/>
      <c r="I69" s="134"/>
      <c r="J69" s="134"/>
      <c r="K69" s="134"/>
      <c r="L69" s="134"/>
      <c r="M69" s="2" t="s">
        <v>171</v>
      </c>
      <c r="N69" s="1"/>
      <c r="O69" s="135" t="s">
        <v>16</v>
      </c>
      <c r="P69" s="135"/>
      <c r="Q69" s="135"/>
      <c r="R69" s="1"/>
      <c r="S69" s="135" t="s">
        <v>172</v>
      </c>
      <c r="T69" s="135"/>
      <c r="U69" s="135"/>
      <c r="V69" s="1"/>
      <c r="W69" s="135" t="s">
        <v>173</v>
      </c>
      <c r="X69" s="135"/>
      <c r="Y69" s="1"/>
      <c r="Z69" s="135" t="s">
        <v>174</v>
      </c>
      <c r="AA69" s="135"/>
      <c r="AB69" s="135"/>
      <c r="AC69" s="135"/>
      <c r="AD69" s="1"/>
      <c r="AE69" s="135" t="s">
        <v>175</v>
      </c>
      <c r="AF69" s="135"/>
      <c r="AG69" s="135"/>
      <c r="AH69" s="1"/>
      <c r="AI69" s="135" t="s">
        <v>176</v>
      </c>
      <c r="AJ69" s="135"/>
      <c r="AK69" s="135"/>
      <c r="AL69" s="1"/>
      <c r="AM69" s="1"/>
      <c r="AN69" s="1"/>
      <c r="AO69" s="1"/>
    </row>
    <row r="70" spans="1:41" ht="1.149999999999999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.1499999999999999" customHeight="1">
      <c r="A71" s="1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"/>
    </row>
    <row r="72" spans="1:41" ht="10.9" customHeight="1">
      <c r="A72" s="1"/>
      <c r="B72" s="1"/>
      <c r="C72" s="1"/>
      <c r="D72" s="136" t="s">
        <v>177</v>
      </c>
      <c r="E72" s="136"/>
      <c r="F72" s="1"/>
      <c r="G72" s="1"/>
      <c r="H72" s="1"/>
      <c r="I72" s="1"/>
      <c r="J72" s="1"/>
      <c r="K72" s="1"/>
      <c r="L72" s="1"/>
      <c r="M72" s="1"/>
      <c r="N72" s="1"/>
      <c r="O72" s="135" t="s">
        <v>178</v>
      </c>
      <c r="P72" s="135"/>
      <c r="Q72" s="135"/>
      <c r="R72" s="135"/>
      <c r="S72" s="135"/>
      <c r="T72" s="135"/>
      <c r="U72" s="134" t="s">
        <v>179</v>
      </c>
      <c r="V72" s="134"/>
      <c r="W72" s="134"/>
      <c r="X72" s="134"/>
      <c r="Y72" s="134"/>
      <c r="Z72" s="134"/>
      <c r="AA72" s="1"/>
      <c r="AB72" s="1"/>
      <c r="AC72" s="1"/>
      <c r="AD72" s="1"/>
      <c r="AE72" s="1"/>
      <c r="AF72" s="1"/>
      <c r="AG72" s="1"/>
      <c r="AH72" s="1"/>
      <c r="AI72" s="1"/>
      <c r="AJ72" s="138" t="s">
        <v>180</v>
      </c>
      <c r="AK72" s="138"/>
      <c r="AL72" s="138"/>
      <c r="AM72" s="138"/>
      <c r="AN72" s="1"/>
      <c r="AO72" s="1"/>
    </row>
    <row r="73" spans="1:41" ht="19.899999999999999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9.899999999999999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22.15" customHeight="1">
      <c r="A75" s="1"/>
      <c r="B75" s="1"/>
      <c r="C75" s="1"/>
      <c r="D75" s="1"/>
      <c r="E75" s="1"/>
      <c r="F75" s="1"/>
      <c r="G75" s="127" t="s">
        <v>0</v>
      </c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22.15" customHeight="1">
      <c r="A76" s="1"/>
      <c r="B76" s="1"/>
      <c r="C76" s="1"/>
      <c r="D76" s="1"/>
      <c r="E76" s="1"/>
      <c r="F76" s="1"/>
      <c r="G76" s="128" t="s">
        <v>1</v>
      </c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22.15" customHeight="1">
      <c r="A77" s="1"/>
      <c r="B77" s="1"/>
      <c r="C77" s="127" t="s">
        <v>2</v>
      </c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"/>
      <c r="AN77" s="1"/>
      <c r="AO77" s="1"/>
    </row>
    <row r="78" spans="1:41" ht="30" customHeight="1">
      <c r="A78" s="1"/>
      <c r="B78" s="1"/>
      <c r="C78" s="129" t="s">
        <v>3</v>
      </c>
      <c r="D78" s="129"/>
      <c r="E78" s="129" t="s">
        <v>4</v>
      </c>
      <c r="F78" s="129"/>
      <c r="G78" s="129"/>
      <c r="H78" s="1"/>
      <c r="I78" s="1"/>
      <c r="J78" s="1"/>
      <c r="K78" s="1"/>
      <c r="L78" s="130" t="s">
        <v>5</v>
      </c>
      <c r="M78" s="130"/>
      <c r="N78" s="130"/>
      <c r="O78" s="130"/>
      <c r="P78" s="1"/>
      <c r="Q78" s="131" t="s">
        <v>6</v>
      </c>
      <c r="R78" s="131"/>
      <c r="S78" s="131"/>
      <c r="T78" s="131" t="s">
        <v>7</v>
      </c>
      <c r="U78" s="131"/>
      <c r="V78" s="131"/>
      <c r="W78" s="131"/>
      <c r="X78" s="130" t="s">
        <v>8</v>
      </c>
      <c r="Y78" s="130"/>
      <c r="Z78" s="130"/>
      <c r="AA78" s="130"/>
      <c r="AB78" s="1"/>
      <c r="AC78" s="130" t="s">
        <v>9</v>
      </c>
      <c r="AD78" s="130"/>
      <c r="AE78" s="130"/>
      <c r="AF78" s="131" t="s">
        <v>10</v>
      </c>
      <c r="AG78" s="131"/>
      <c r="AH78" s="131"/>
      <c r="AI78" s="131"/>
      <c r="AJ78" s="131"/>
      <c r="AK78" s="131" t="s">
        <v>11</v>
      </c>
      <c r="AL78" s="131"/>
      <c r="AM78" s="131"/>
      <c r="AN78" s="131"/>
      <c r="AO78" s="1"/>
    </row>
    <row r="79" spans="1:41" ht="1.9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.1499999999999999" customHeight="1">
      <c r="A80" s="1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"/>
    </row>
    <row r="81" spans="1:41" ht="4.900000000000000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10.9" customHeight="1">
      <c r="A82" s="1"/>
      <c r="B82" s="1"/>
      <c r="C82" s="1"/>
      <c r="D82" s="1"/>
      <c r="E82" s="136" t="s">
        <v>43</v>
      </c>
      <c r="F82" s="136"/>
      <c r="G82" s="136"/>
      <c r="H82" s="136"/>
      <c r="I82" s="136"/>
      <c r="J82" s="1"/>
      <c r="K82" s="135" t="s">
        <v>181</v>
      </c>
      <c r="L82" s="135"/>
      <c r="M82" s="135"/>
      <c r="N82" s="1"/>
      <c r="O82" s="135" t="s">
        <v>16</v>
      </c>
      <c r="P82" s="135"/>
      <c r="Q82" s="135"/>
      <c r="R82" s="1"/>
      <c r="S82" s="135" t="s">
        <v>182</v>
      </c>
      <c r="T82" s="135"/>
      <c r="U82" s="135"/>
      <c r="V82" s="1"/>
      <c r="W82" s="135" t="s">
        <v>183</v>
      </c>
      <c r="X82" s="135"/>
      <c r="Y82" s="1"/>
      <c r="Z82" s="135" t="s">
        <v>184</v>
      </c>
      <c r="AA82" s="135"/>
      <c r="AB82" s="135"/>
      <c r="AC82" s="135"/>
      <c r="AD82" s="1"/>
      <c r="AE82" s="135" t="s">
        <v>185</v>
      </c>
      <c r="AF82" s="135"/>
      <c r="AG82" s="135"/>
      <c r="AH82" s="1"/>
      <c r="AI82" s="135" t="s">
        <v>186</v>
      </c>
      <c r="AJ82" s="135"/>
      <c r="AK82" s="135"/>
      <c r="AL82" s="1"/>
      <c r="AM82" s="1"/>
      <c r="AN82" s="1"/>
      <c r="AO82" s="1"/>
    </row>
    <row r="83" spans="1:41" ht="1.1499999999999999" customHeight="1">
      <c r="A83" s="1"/>
      <c r="B83" s="1"/>
      <c r="C83" s="1"/>
      <c r="D83" s="1"/>
      <c r="E83" s="136"/>
      <c r="F83" s="136"/>
      <c r="G83" s="136"/>
      <c r="H83" s="136"/>
      <c r="I83" s="13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ht="12" customHeight="1">
      <c r="A85" s="1"/>
      <c r="B85" s="1"/>
      <c r="C85" s="1"/>
      <c r="D85" s="1"/>
      <c r="E85" s="133" t="s">
        <v>187</v>
      </c>
      <c r="F85" s="133"/>
      <c r="G85" s="133"/>
      <c r="H85" s="13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ht="4.150000000000000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10.9" customHeight="1">
      <c r="A87" s="1"/>
      <c r="B87" s="134" t="s">
        <v>188</v>
      </c>
      <c r="C87" s="134"/>
      <c r="D87" s="134"/>
      <c r="E87" s="134" t="s">
        <v>189</v>
      </c>
      <c r="F87" s="134"/>
      <c r="G87" s="134"/>
      <c r="H87" s="134"/>
      <c r="I87" s="134"/>
      <c r="J87" s="134"/>
      <c r="K87" s="134"/>
      <c r="L87" s="134"/>
      <c r="M87" s="2" t="s">
        <v>190</v>
      </c>
      <c r="N87" s="1"/>
      <c r="O87" s="135" t="s">
        <v>16</v>
      </c>
      <c r="P87" s="135"/>
      <c r="Q87" s="135"/>
      <c r="R87" s="1"/>
      <c r="S87" s="135" t="s">
        <v>84</v>
      </c>
      <c r="T87" s="135"/>
      <c r="U87" s="135"/>
      <c r="V87" s="1"/>
      <c r="W87" s="135" t="s">
        <v>153</v>
      </c>
      <c r="X87" s="135"/>
      <c r="Y87" s="1"/>
      <c r="Z87" s="135" t="s">
        <v>191</v>
      </c>
      <c r="AA87" s="135"/>
      <c r="AB87" s="135"/>
      <c r="AC87" s="135"/>
      <c r="AD87" s="1"/>
      <c r="AE87" s="135" t="s">
        <v>192</v>
      </c>
      <c r="AF87" s="135"/>
      <c r="AG87" s="135"/>
      <c r="AH87" s="1"/>
      <c r="AI87" s="135" t="s">
        <v>193</v>
      </c>
      <c r="AJ87" s="135"/>
      <c r="AK87" s="135"/>
      <c r="AL87" s="1"/>
      <c r="AM87" s="1"/>
      <c r="AN87" s="1"/>
      <c r="AO87" s="1"/>
    </row>
    <row r="88" spans="1:41" ht="1.1499999999999999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ht="10.9" customHeight="1">
      <c r="A89" s="1"/>
      <c r="B89" s="134" t="s">
        <v>194</v>
      </c>
      <c r="C89" s="134"/>
      <c r="D89" s="134"/>
      <c r="E89" s="134" t="s">
        <v>195</v>
      </c>
      <c r="F89" s="134"/>
      <c r="G89" s="134"/>
      <c r="H89" s="134"/>
      <c r="I89" s="134"/>
      <c r="J89" s="134"/>
      <c r="K89" s="134"/>
      <c r="L89" s="134"/>
      <c r="M89" s="2" t="s">
        <v>196</v>
      </c>
      <c r="N89" s="1"/>
      <c r="O89" s="135" t="s">
        <v>16</v>
      </c>
      <c r="P89" s="135"/>
      <c r="Q89" s="135"/>
      <c r="R89" s="1"/>
      <c r="S89" s="135" t="s">
        <v>197</v>
      </c>
      <c r="T89" s="135"/>
      <c r="U89" s="135"/>
      <c r="V89" s="1"/>
      <c r="W89" s="135" t="s">
        <v>198</v>
      </c>
      <c r="X89" s="135"/>
      <c r="Y89" s="1"/>
      <c r="Z89" s="135" t="s">
        <v>199</v>
      </c>
      <c r="AA89" s="135"/>
      <c r="AB89" s="135"/>
      <c r="AC89" s="135"/>
      <c r="AD89" s="1"/>
      <c r="AE89" s="135" t="s">
        <v>200</v>
      </c>
      <c r="AF89" s="135"/>
      <c r="AG89" s="135"/>
      <c r="AH89" s="1"/>
      <c r="AI89" s="135" t="s">
        <v>201</v>
      </c>
      <c r="AJ89" s="135"/>
      <c r="AK89" s="135"/>
      <c r="AL89" s="1"/>
      <c r="AM89" s="1"/>
      <c r="AN89" s="1"/>
      <c r="AO89" s="1"/>
    </row>
    <row r="90" spans="1:41" ht="1.1499999999999999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ht="10.9" customHeight="1">
      <c r="A91" s="1"/>
      <c r="B91" s="134" t="s">
        <v>202</v>
      </c>
      <c r="C91" s="134"/>
      <c r="D91" s="134"/>
      <c r="E91" s="134" t="s">
        <v>203</v>
      </c>
      <c r="F91" s="134"/>
      <c r="G91" s="134"/>
      <c r="H91" s="134"/>
      <c r="I91" s="134"/>
      <c r="J91" s="134"/>
      <c r="K91" s="134"/>
      <c r="L91" s="134"/>
      <c r="M91" s="2" t="s">
        <v>204</v>
      </c>
      <c r="N91" s="1"/>
      <c r="O91" s="135" t="s">
        <v>16</v>
      </c>
      <c r="P91" s="135"/>
      <c r="Q91" s="135"/>
      <c r="R91" s="1"/>
      <c r="S91" s="135" t="s">
        <v>205</v>
      </c>
      <c r="T91" s="135"/>
      <c r="U91" s="135"/>
      <c r="V91" s="1"/>
      <c r="W91" s="135" t="s">
        <v>206</v>
      </c>
      <c r="X91" s="135"/>
      <c r="Y91" s="1"/>
      <c r="Z91" s="135" t="s">
        <v>207</v>
      </c>
      <c r="AA91" s="135"/>
      <c r="AB91" s="135"/>
      <c r="AC91" s="135"/>
      <c r="AD91" s="1"/>
      <c r="AE91" s="135" t="s">
        <v>208</v>
      </c>
      <c r="AF91" s="135"/>
      <c r="AG91" s="135"/>
      <c r="AH91" s="1"/>
      <c r="AI91" s="135" t="s">
        <v>209</v>
      </c>
      <c r="AJ91" s="135"/>
      <c r="AK91" s="135"/>
      <c r="AL91" s="1"/>
      <c r="AM91" s="1"/>
      <c r="AN91" s="1"/>
      <c r="AO91" s="1"/>
    </row>
    <row r="92" spans="1:41" ht="1.1499999999999999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ht="10.9" customHeight="1">
      <c r="A93" s="1"/>
      <c r="B93" s="134" t="s">
        <v>210</v>
      </c>
      <c r="C93" s="134"/>
      <c r="D93" s="134"/>
      <c r="E93" s="134" t="s">
        <v>211</v>
      </c>
      <c r="F93" s="134"/>
      <c r="G93" s="134"/>
      <c r="H93" s="134"/>
      <c r="I93" s="134"/>
      <c r="J93" s="134"/>
      <c r="K93" s="134"/>
      <c r="L93" s="134"/>
      <c r="M93" s="2" t="s">
        <v>212</v>
      </c>
      <c r="N93" s="1"/>
      <c r="O93" s="135" t="s">
        <v>16</v>
      </c>
      <c r="P93" s="135"/>
      <c r="Q93" s="135"/>
      <c r="R93" s="1"/>
      <c r="S93" s="135" t="s">
        <v>213</v>
      </c>
      <c r="T93" s="135"/>
      <c r="U93" s="135"/>
      <c r="V93" s="1"/>
      <c r="W93" s="135" t="s">
        <v>155</v>
      </c>
      <c r="X93" s="135"/>
      <c r="Y93" s="1"/>
      <c r="Z93" s="135" t="s">
        <v>214</v>
      </c>
      <c r="AA93" s="135"/>
      <c r="AB93" s="135"/>
      <c r="AC93" s="135"/>
      <c r="AD93" s="1"/>
      <c r="AE93" s="135" t="s">
        <v>215</v>
      </c>
      <c r="AF93" s="135"/>
      <c r="AG93" s="135"/>
      <c r="AH93" s="1"/>
      <c r="AI93" s="135" t="s">
        <v>216</v>
      </c>
      <c r="AJ93" s="135"/>
      <c r="AK93" s="135"/>
      <c r="AL93" s="1"/>
      <c r="AM93" s="1"/>
      <c r="AN93" s="1"/>
      <c r="AO93" s="1"/>
    </row>
    <row r="94" spans="1:41" ht="4.900000000000000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ht="10.9" customHeight="1">
      <c r="A95" s="1"/>
      <c r="B95" s="1"/>
      <c r="C95" s="1"/>
      <c r="D95" s="1"/>
      <c r="E95" s="136" t="s">
        <v>43</v>
      </c>
      <c r="F95" s="136"/>
      <c r="G95" s="136"/>
      <c r="H95" s="136"/>
      <c r="I95" s="136"/>
      <c r="J95" s="1"/>
      <c r="K95" s="135" t="s">
        <v>217</v>
      </c>
      <c r="L95" s="135"/>
      <c r="M95" s="135"/>
      <c r="N95" s="1"/>
      <c r="O95" s="135" t="s">
        <v>16</v>
      </c>
      <c r="P95" s="135"/>
      <c r="Q95" s="135"/>
      <c r="R95" s="1"/>
      <c r="S95" s="135" t="s">
        <v>218</v>
      </c>
      <c r="T95" s="135"/>
      <c r="U95" s="135"/>
      <c r="V95" s="1"/>
      <c r="W95" s="135" t="s">
        <v>219</v>
      </c>
      <c r="X95" s="135"/>
      <c r="Y95" s="1"/>
      <c r="Z95" s="135" t="s">
        <v>220</v>
      </c>
      <c r="AA95" s="135"/>
      <c r="AB95" s="135"/>
      <c r="AC95" s="135"/>
      <c r="AD95" s="1"/>
      <c r="AE95" s="135" t="s">
        <v>221</v>
      </c>
      <c r="AF95" s="135"/>
      <c r="AG95" s="135"/>
      <c r="AH95" s="1"/>
      <c r="AI95" s="135" t="s">
        <v>222</v>
      </c>
      <c r="AJ95" s="135"/>
      <c r="AK95" s="135"/>
      <c r="AL95" s="1"/>
      <c r="AM95" s="1"/>
      <c r="AN95" s="1"/>
      <c r="AO95" s="1"/>
    </row>
    <row r="96" spans="1:41" ht="1.1499999999999999" customHeight="1">
      <c r="A96" s="1"/>
      <c r="B96" s="1"/>
      <c r="C96" s="1"/>
      <c r="D96" s="1"/>
      <c r="E96" s="136"/>
      <c r="F96" s="136"/>
      <c r="G96" s="136"/>
      <c r="H96" s="136"/>
      <c r="I96" s="13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ht="12" customHeight="1">
      <c r="A98" s="1"/>
      <c r="B98" s="1"/>
      <c r="C98" s="1"/>
      <c r="D98" s="1"/>
      <c r="E98" s="133" t="s">
        <v>223</v>
      </c>
      <c r="F98" s="133"/>
      <c r="G98" s="133"/>
      <c r="H98" s="13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ht="4.150000000000000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ht="10.9" customHeight="1">
      <c r="A100" s="1"/>
      <c r="B100" s="134" t="s">
        <v>224</v>
      </c>
      <c r="C100" s="134"/>
      <c r="D100" s="134"/>
      <c r="E100" s="134" t="s">
        <v>225</v>
      </c>
      <c r="F100" s="134"/>
      <c r="G100" s="134"/>
      <c r="H100" s="134"/>
      <c r="I100" s="134"/>
      <c r="J100" s="134"/>
      <c r="K100" s="134"/>
      <c r="L100" s="134"/>
      <c r="M100" s="2" t="s">
        <v>226</v>
      </c>
      <c r="N100" s="1"/>
      <c r="O100" s="135" t="s">
        <v>16</v>
      </c>
      <c r="P100" s="135"/>
      <c r="Q100" s="135"/>
      <c r="R100" s="1"/>
      <c r="S100" s="135" t="s">
        <v>227</v>
      </c>
      <c r="T100" s="135"/>
      <c r="U100" s="135"/>
      <c r="V100" s="1"/>
      <c r="W100" s="135" t="s">
        <v>161</v>
      </c>
      <c r="X100" s="135"/>
      <c r="Y100" s="1"/>
      <c r="Z100" s="135" t="s">
        <v>228</v>
      </c>
      <c r="AA100" s="135"/>
      <c r="AB100" s="135"/>
      <c r="AC100" s="135"/>
      <c r="AD100" s="1"/>
      <c r="AE100" s="135" t="s">
        <v>229</v>
      </c>
      <c r="AF100" s="135"/>
      <c r="AG100" s="135"/>
      <c r="AH100" s="1"/>
      <c r="AI100" s="135" t="s">
        <v>230</v>
      </c>
      <c r="AJ100" s="135"/>
      <c r="AK100" s="135"/>
      <c r="AL100" s="1"/>
      <c r="AM100" s="1"/>
      <c r="AN100" s="1"/>
      <c r="AO100" s="1"/>
    </row>
    <row r="101" spans="1:41" ht="1.1499999999999999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ht="10.9" customHeight="1">
      <c r="A102" s="1"/>
      <c r="B102" s="134" t="s">
        <v>231</v>
      </c>
      <c r="C102" s="134"/>
      <c r="D102" s="134"/>
      <c r="E102" s="134" t="s">
        <v>232</v>
      </c>
      <c r="F102" s="134"/>
      <c r="G102" s="134"/>
      <c r="H102" s="134"/>
      <c r="I102" s="134"/>
      <c r="J102" s="134"/>
      <c r="K102" s="134"/>
      <c r="L102" s="134"/>
      <c r="M102" s="2" t="s">
        <v>233</v>
      </c>
      <c r="N102" s="1"/>
      <c r="O102" s="135" t="s">
        <v>16</v>
      </c>
      <c r="P102" s="135"/>
      <c r="Q102" s="135"/>
      <c r="R102" s="1"/>
      <c r="S102" s="135" t="s">
        <v>104</v>
      </c>
      <c r="T102" s="135"/>
      <c r="U102" s="135"/>
      <c r="V102" s="1"/>
      <c r="W102" s="135" t="s">
        <v>17</v>
      </c>
      <c r="X102" s="135"/>
      <c r="Y102" s="1"/>
      <c r="Z102" s="135" t="s">
        <v>234</v>
      </c>
      <c r="AA102" s="135"/>
      <c r="AB102" s="135"/>
      <c r="AC102" s="135"/>
      <c r="AD102" s="1"/>
      <c r="AE102" s="135" t="s">
        <v>235</v>
      </c>
      <c r="AF102" s="135"/>
      <c r="AG102" s="135"/>
      <c r="AH102" s="1"/>
      <c r="AI102" s="135" t="s">
        <v>236</v>
      </c>
      <c r="AJ102" s="135"/>
      <c r="AK102" s="135"/>
      <c r="AL102" s="1"/>
      <c r="AM102" s="1"/>
      <c r="AN102" s="1"/>
      <c r="AO102" s="1"/>
    </row>
    <row r="103" spans="1:41" ht="4.900000000000000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ht="10.9" customHeight="1">
      <c r="A104" s="1"/>
      <c r="B104" s="1"/>
      <c r="C104" s="1"/>
      <c r="D104" s="1"/>
      <c r="E104" s="136" t="s">
        <v>43</v>
      </c>
      <c r="F104" s="136"/>
      <c r="G104" s="136"/>
      <c r="H104" s="136"/>
      <c r="I104" s="136"/>
      <c r="J104" s="1"/>
      <c r="K104" s="135" t="s">
        <v>237</v>
      </c>
      <c r="L104" s="135"/>
      <c r="M104" s="135"/>
      <c r="N104" s="1"/>
      <c r="O104" s="135" t="s">
        <v>16</v>
      </c>
      <c r="P104" s="135"/>
      <c r="Q104" s="135"/>
      <c r="R104" s="1"/>
      <c r="S104" s="135" t="s">
        <v>38</v>
      </c>
      <c r="T104" s="135"/>
      <c r="U104" s="135"/>
      <c r="V104" s="1"/>
      <c r="W104" s="135" t="s">
        <v>238</v>
      </c>
      <c r="X104" s="135"/>
      <c r="Y104" s="1"/>
      <c r="Z104" s="135" t="s">
        <v>239</v>
      </c>
      <c r="AA104" s="135"/>
      <c r="AB104" s="135"/>
      <c r="AC104" s="135"/>
      <c r="AD104" s="1"/>
      <c r="AE104" s="135" t="s">
        <v>240</v>
      </c>
      <c r="AF104" s="135"/>
      <c r="AG104" s="135"/>
      <c r="AH104" s="1"/>
      <c r="AI104" s="135" t="s">
        <v>241</v>
      </c>
      <c r="AJ104" s="135"/>
      <c r="AK104" s="135"/>
      <c r="AL104" s="1"/>
      <c r="AM104" s="1"/>
      <c r="AN104" s="1"/>
      <c r="AO104" s="1"/>
    </row>
    <row r="105" spans="1:41" ht="1.1499999999999999" customHeight="1">
      <c r="A105" s="1"/>
      <c r="B105" s="1"/>
      <c r="C105" s="1"/>
      <c r="D105" s="1"/>
      <c r="E105" s="136"/>
      <c r="F105" s="136"/>
      <c r="G105" s="136"/>
      <c r="H105" s="136"/>
      <c r="I105" s="13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ht="1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ht="12" customHeight="1">
      <c r="A107" s="1"/>
      <c r="B107" s="1"/>
      <c r="C107" s="1"/>
      <c r="D107" s="1"/>
      <c r="E107" s="133" t="s">
        <v>242</v>
      </c>
      <c r="F107" s="133"/>
      <c r="G107" s="133"/>
      <c r="H107" s="13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ht="4.150000000000000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ht="10.9" customHeight="1">
      <c r="A109" s="1"/>
      <c r="B109" s="134" t="s">
        <v>243</v>
      </c>
      <c r="C109" s="134"/>
      <c r="D109" s="134"/>
      <c r="E109" s="134" t="s">
        <v>244</v>
      </c>
      <c r="F109" s="134"/>
      <c r="G109" s="134"/>
      <c r="H109" s="134"/>
      <c r="I109" s="134"/>
      <c r="J109" s="134"/>
      <c r="K109" s="134"/>
      <c r="L109" s="134"/>
      <c r="M109" s="2" t="s">
        <v>245</v>
      </c>
      <c r="N109" s="1"/>
      <c r="O109" s="135" t="s">
        <v>16</v>
      </c>
      <c r="P109" s="135"/>
      <c r="Q109" s="135"/>
      <c r="R109" s="1"/>
      <c r="S109" s="135" t="s">
        <v>246</v>
      </c>
      <c r="T109" s="135"/>
      <c r="U109" s="135"/>
      <c r="V109" s="1"/>
      <c r="W109" s="135" t="s">
        <v>247</v>
      </c>
      <c r="X109" s="135"/>
      <c r="Y109" s="1"/>
      <c r="Z109" s="135" t="s">
        <v>248</v>
      </c>
      <c r="AA109" s="135"/>
      <c r="AB109" s="135"/>
      <c r="AC109" s="135"/>
      <c r="AD109" s="1"/>
      <c r="AE109" s="135" t="s">
        <v>249</v>
      </c>
      <c r="AF109" s="135"/>
      <c r="AG109" s="135"/>
      <c r="AH109" s="1"/>
      <c r="AI109" s="135" t="s">
        <v>250</v>
      </c>
      <c r="AJ109" s="135"/>
      <c r="AK109" s="135"/>
      <c r="AL109" s="1"/>
      <c r="AM109" s="1"/>
      <c r="AN109" s="1"/>
      <c r="AO109" s="1"/>
    </row>
    <row r="110" spans="1:41" ht="1.1499999999999999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ht="10.9" customHeight="1">
      <c r="A111" s="1"/>
      <c r="B111" s="134" t="s">
        <v>251</v>
      </c>
      <c r="C111" s="134"/>
      <c r="D111" s="134"/>
      <c r="E111" s="134" t="s">
        <v>252</v>
      </c>
      <c r="F111" s="134"/>
      <c r="G111" s="134"/>
      <c r="H111" s="134"/>
      <c r="I111" s="134"/>
      <c r="J111" s="134"/>
      <c r="K111" s="134"/>
      <c r="L111" s="134"/>
      <c r="M111" s="2" t="s">
        <v>253</v>
      </c>
      <c r="N111" s="1"/>
      <c r="O111" s="135" t="s">
        <v>16</v>
      </c>
      <c r="P111" s="135"/>
      <c r="Q111" s="135"/>
      <c r="R111" s="1"/>
      <c r="S111" s="135" t="s">
        <v>128</v>
      </c>
      <c r="T111" s="135"/>
      <c r="U111" s="135"/>
      <c r="V111" s="1"/>
      <c r="W111" s="135" t="s">
        <v>84</v>
      </c>
      <c r="X111" s="135"/>
      <c r="Y111" s="1"/>
      <c r="Z111" s="135" t="s">
        <v>254</v>
      </c>
      <c r="AA111" s="135"/>
      <c r="AB111" s="135"/>
      <c r="AC111" s="135"/>
      <c r="AD111" s="1"/>
      <c r="AE111" s="135" t="s">
        <v>26</v>
      </c>
      <c r="AF111" s="135"/>
      <c r="AG111" s="135"/>
      <c r="AH111" s="1"/>
      <c r="AI111" s="135" t="s">
        <v>255</v>
      </c>
      <c r="AJ111" s="135"/>
      <c r="AK111" s="135"/>
      <c r="AL111" s="1"/>
      <c r="AM111" s="1"/>
      <c r="AN111" s="1"/>
      <c r="AO111" s="1"/>
    </row>
    <row r="112" spans="1:41" ht="4.900000000000000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ht="10.9" customHeight="1">
      <c r="A113" s="1"/>
      <c r="B113" s="1"/>
      <c r="C113" s="1"/>
      <c r="D113" s="1"/>
      <c r="E113" s="136" t="s">
        <v>43</v>
      </c>
      <c r="F113" s="136"/>
      <c r="G113" s="136"/>
      <c r="H113" s="136"/>
      <c r="I113" s="136"/>
      <c r="J113" s="1"/>
      <c r="K113" s="135" t="s">
        <v>256</v>
      </c>
      <c r="L113" s="135"/>
      <c r="M113" s="135"/>
      <c r="N113" s="1"/>
      <c r="O113" s="135" t="s">
        <v>16</v>
      </c>
      <c r="P113" s="135"/>
      <c r="Q113" s="135"/>
      <c r="R113" s="1"/>
      <c r="S113" s="135" t="s">
        <v>257</v>
      </c>
      <c r="T113" s="135"/>
      <c r="U113" s="135"/>
      <c r="V113" s="1"/>
      <c r="W113" s="135" t="s">
        <v>46</v>
      </c>
      <c r="X113" s="135"/>
      <c r="Y113" s="1"/>
      <c r="Z113" s="135" t="s">
        <v>258</v>
      </c>
      <c r="AA113" s="135"/>
      <c r="AB113" s="135"/>
      <c r="AC113" s="135"/>
      <c r="AD113" s="1"/>
      <c r="AE113" s="135" t="s">
        <v>259</v>
      </c>
      <c r="AF113" s="135"/>
      <c r="AG113" s="135"/>
      <c r="AH113" s="1"/>
      <c r="AI113" s="135" t="s">
        <v>260</v>
      </c>
      <c r="AJ113" s="135"/>
      <c r="AK113" s="135"/>
      <c r="AL113" s="1"/>
      <c r="AM113" s="1"/>
      <c r="AN113" s="1"/>
      <c r="AO113" s="1"/>
    </row>
    <row r="114" spans="1:41" ht="1.1499999999999999" customHeight="1">
      <c r="A114" s="1"/>
      <c r="B114" s="1"/>
      <c r="C114" s="1"/>
      <c r="D114" s="1"/>
      <c r="E114" s="136"/>
      <c r="F114" s="136"/>
      <c r="G114" s="136"/>
      <c r="H114" s="136"/>
      <c r="I114" s="13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ht="1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ht="12" customHeight="1">
      <c r="A116" s="1"/>
      <c r="B116" s="1"/>
      <c r="C116" s="1"/>
      <c r="D116" s="1"/>
      <c r="E116" s="133" t="s">
        <v>261</v>
      </c>
      <c r="F116" s="133"/>
      <c r="G116" s="133"/>
      <c r="H116" s="13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ht="4.150000000000000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ht="10.9" customHeight="1">
      <c r="A118" s="1"/>
      <c r="B118" s="134" t="s">
        <v>262</v>
      </c>
      <c r="C118" s="134"/>
      <c r="D118" s="134"/>
      <c r="E118" s="134" t="s">
        <v>263</v>
      </c>
      <c r="F118" s="134"/>
      <c r="G118" s="134"/>
      <c r="H118" s="134"/>
      <c r="I118" s="134"/>
      <c r="J118" s="134"/>
      <c r="K118" s="134"/>
      <c r="L118" s="134"/>
      <c r="M118" s="2" t="s">
        <v>264</v>
      </c>
      <c r="N118" s="1"/>
      <c r="O118" s="135" t="s">
        <v>16</v>
      </c>
      <c r="P118" s="135"/>
      <c r="Q118" s="135"/>
      <c r="R118" s="1"/>
      <c r="S118" s="135" t="s">
        <v>38</v>
      </c>
      <c r="T118" s="135"/>
      <c r="U118" s="135"/>
      <c r="V118" s="1"/>
      <c r="W118" s="135" t="s">
        <v>64</v>
      </c>
      <c r="X118" s="135"/>
      <c r="Y118" s="1"/>
      <c r="Z118" s="135" t="s">
        <v>265</v>
      </c>
      <c r="AA118" s="135"/>
      <c r="AB118" s="135"/>
      <c r="AC118" s="135"/>
      <c r="AD118" s="1"/>
      <c r="AE118" s="135" t="s">
        <v>266</v>
      </c>
      <c r="AF118" s="135"/>
      <c r="AG118" s="135"/>
      <c r="AH118" s="1"/>
      <c r="AI118" s="135" t="s">
        <v>267</v>
      </c>
      <c r="AJ118" s="135"/>
      <c r="AK118" s="135"/>
      <c r="AL118" s="1"/>
      <c r="AM118" s="1"/>
      <c r="AN118" s="1"/>
      <c r="AO118" s="1"/>
    </row>
    <row r="119" spans="1:41" ht="1.1499999999999999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ht="10.9" customHeight="1">
      <c r="A120" s="1"/>
      <c r="B120" s="134" t="s">
        <v>268</v>
      </c>
      <c r="C120" s="134"/>
      <c r="D120" s="134"/>
      <c r="E120" s="134" t="s">
        <v>269</v>
      </c>
      <c r="F120" s="134"/>
      <c r="G120" s="134"/>
      <c r="H120" s="134"/>
      <c r="I120" s="134"/>
      <c r="J120" s="134"/>
      <c r="K120" s="134"/>
      <c r="L120" s="134"/>
      <c r="M120" s="2" t="s">
        <v>32</v>
      </c>
      <c r="N120" s="1"/>
      <c r="O120" s="135" t="s">
        <v>16</v>
      </c>
      <c r="P120" s="135"/>
      <c r="Q120" s="135"/>
      <c r="R120" s="1"/>
      <c r="S120" s="135" t="s">
        <v>16</v>
      </c>
      <c r="T120" s="135"/>
      <c r="U120" s="135"/>
      <c r="V120" s="1"/>
      <c r="W120" s="135" t="s">
        <v>16</v>
      </c>
      <c r="X120" s="135"/>
      <c r="Y120" s="1"/>
      <c r="Z120" s="135" t="s">
        <v>32</v>
      </c>
      <c r="AA120" s="135"/>
      <c r="AB120" s="135"/>
      <c r="AC120" s="135"/>
      <c r="AD120" s="1"/>
      <c r="AE120" s="135" t="s">
        <v>227</v>
      </c>
      <c r="AF120" s="135"/>
      <c r="AG120" s="135"/>
      <c r="AH120" s="1"/>
      <c r="AI120" s="135" t="s">
        <v>270</v>
      </c>
      <c r="AJ120" s="135"/>
      <c r="AK120" s="135"/>
      <c r="AL120" s="1"/>
      <c r="AM120" s="1"/>
      <c r="AN120" s="1"/>
      <c r="AO120" s="1"/>
    </row>
    <row r="121" spans="1:41" ht="4.900000000000000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ht="10.9" customHeight="1">
      <c r="A122" s="1"/>
      <c r="B122" s="1"/>
      <c r="C122" s="1"/>
      <c r="D122" s="1"/>
      <c r="E122" s="136" t="s">
        <v>43</v>
      </c>
      <c r="F122" s="136"/>
      <c r="G122" s="136"/>
      <c r="H122" s="136"/>
      <c r="I122" s="136"/>
      <c r="J122" s="1"/>
      <c r="K122" s="135" t="s">
        <v>264</v>
      </c>
      <c r="L122" s="135"/>
      <c r="M122" s="135"/>
      <c r="N122" s="1"/>
      <c r="O122" s="135" t="s">
        <v>16</v>
      </c>
      <c r="P122" s="135"/>
      <c r="Q122" s="135"/>
      <c r="R122" s="1"/>
      <c r="S122" s="135" t="s">
        <v>38</v>
      </c>
      <c r="T122" s="135"/>
      <c r="U122" s="135"/>
      <c r="V122" s="1"/>
      <c r="W122" s="135" t="s">
        <v>64</v>
      </c>
      <c r="X122" s="135"/>
      <c r="Y122" s="1"/>
      <c r="Z122" s="135" t="s">
        <v>265</v>
      </c>
      <c r="AA122" s="135"/>
      <c r="AB122" s="135"/>
      <c r="AC122" s="135"/>
      <c r="AD122" s="1"/>
      <c r="AE122" s="135" t="s">
        <v>249</v>
      </c>
      <c r="AF122" s="135"/>
      <c r="AG122" s="135"/>
      <c r="AH122" s="1"/>
      <c r="AI122" s="135" t="s">
        <v>271</v>
      </c>
      <c r="AJ122" s="135"/>
      <c r="AK122" s="135"/>
      <c r="AL122" s="1"/>
      <c r="AM122" s="1"/>
      <c r="AN122" s="1"/>
      <c r="AO122" s="1"/>
    </row>
    <row r="123" spans="1:41" ht="1.1499999999999999" customHeight="1">
      <c r="A123" s="1"/>
      <c r="B123" s="1"/>
      <c r="C123" s="1"/>
      <c r="D123" s="1"/>
      <c r="E123" s="136"/>
      <c r="F123" s="136"/>
      <c r="G123" s="136"/>
      <c r="H123" s="136"/>
      <c r="I123" s="13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ht="12" customHeight="1">
      <c r="A125" s="1"/>
      <c r="B125" s="1"/>
      <c r="C125" s="1"/>
      <c r="D125" s="1"/>
      <c r="E125" s="133" t="s">
        <v>272</v>
      </c>
      <c r="F125" s="133"/>
      <c r="G125" s="133"/>
      <c r="H125" s="13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ht="4.150000000000000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ht="10.9" customHeight="1">
      <c r="A127" s="1"/>
      <c r="B127" s="134" t="s">
        <v>273</v>
      </c>
      <c r="C127" s="134"/>
      <c r="D127" s="134"/>
      <c r="E127" s="134" t="s">
        <v>274</v>
      </c>
      <c r="F127" s="134"/>
      <c r="G127" s="134"/>
      <c r="H127" s="134"/>
      <c r="I127" s="134"/>
      <c r="J127" s="134"/>
      <c r="K127" s="134"/>
      <c r="L127" s="134"/>
      <c r="M127" s="2" t="s">
        <v>275</v>
      </c>
      <c r="N127" s="1"/>
      <c r="O127" s="135" t="s">
        <v>16</v>
      </c>
      <c r="P127" s="135"/>
      <c r="Q127" s="135"/>
      <c r="R127" s="1"/>
      <c r="S127" s="135" t="s">
        <v>16</v>
      </c>
      <c r="T127" s="135"/>
      <c r="U127" s="135"/>
      <c r="V127" s="1"/>
      <c r="W127" s="135" t="s">
        <v>122</v>
      </c>
      <c r="X127" s="135"/>
      <c r="Y127" s="1"/>
      <c r="Z127" s="135" t="s">
        <v>276</v>
      </c>
      <c r="AA127" s="135"/>
      <c r="AB127" s="135"/>
      <c r="AC127" s="135"/>
      <c r="AD127" s="1"/>
      <c r="AE127" s="135" t="s">
        <v>128</v>
      </c>
      <c r="AF127" s="135"/>
      <c r="AG127" s="135"/>
      <c r="AH127" s="1"/>
      <c r="AI127" s="135" t="s">
        <v>277</v>
      </c>
      <c r="AJ127" s="135"/>
      <c r="AK127" s="135"/>
      <c r="AL127" s="1"/>
      <c r="AM127" s="1"/>
      <c r="AN127" s="1"/>
      <c r="AO127" s="1"/>
    </row>
    <row r="128" spans="1:41" ht="1.1499999999999999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ht="10.9" customHeight="1">
      <c r="A129" s="1"/>
      <c r="B129" s="134" t="s">
        <v>278</v>
      </c>
      <c r="C129" s="134"/>
      <c r="D129" s="134"/>
      <c r="E129" s="134" t="s">
        <v>279</v>
      </c>
      <c r="F129" s="134"/>
      <c r="G129" s="134"/>
      <c r="H129" s="134"/>
      <c r="I129" s="134"/>
      <c r="J129" s="134"/>
      <c r="K129" s="134"/>
      <c r="L129" s="134"/>
      <c r="M129" s="2" t="s">
        <v>280</v>
      </c>
      <c r="N129" s="1"/>
      <c r="O129" s="135" t="s">
        <v>16</v>
      </c>
      <c r="P129" s="135"/>
      <c r="Q129" s="135"/>
      <c r="R129" s="1"/>
      <c r="S129" s="135" t="s">
        <v>281</v>
      </c>
      <c r="T129" s="135"/>
      <c r="U129" s="135"/>
      <c r="V129" s="1"/>
      <c r="W129" s="135" t="s">
        <v>282</v>
      </c>
      <c r="X129" s="135"/>
      <c r="Y129" s="1"/>
      <c r="Z129" s="135" t="s">
        <v>283</v>
      </c>
      <c r="AA129" s="135"/>
      <c r="AB129" s="135"/>
      <c r="AC129" s="135"/>
      <c r="AD129" s="1"/>
      <c r="AE129" s="135" t="s">
        <v>284</v>
      </c>
      <c r="AF129" s="135"/>
      <c r="AG129" s="135"/>
      <c r="AH129" s="1"/>
      <c r="AI129" s="135" t="s">
        <v>285</v>
      </c>
      <c r="AJ129" s="135"/>
      <c r="AK129" s="135"/>
      <c r="AL129" s="1"/>
      <c r="AM129" s="1"/>
      <c r="AN129" s="1"/>
      <c r="AO129" s="1"/>
    </row>
    <row r="130" spans="1:41" ht="1.1499999999999999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ht="10.9" customHeight="1">
      <c r="A131" s="1"/>
      <c r="B131" s="134" t="s">
        <v>286</v>
      </c>
      <c r="C131" s="134"/>
      <c r="D131" s="134"/>
      <c r="E131" s="134" t="s">
        <v>287</v>
      </c>
      <c r="F131" s="134"/>
      <c r="G131" s="134"/>
      <c r="H131" s="134"/>
      <c r="I131" s="134"/>
      <c r="J131" s="134"/>
      <c r="K131" s="134"/>
      <c r="L131" s="134"/>
      <c r="M131" s="2" t="s">
        <v>288</v>
      </c>
      <c r="N131" s="1"/>
      <c r="O131" s="135" t="s">
        <v>16</v>
      </c>
      <c r="P131" s="135"/>
      <c r="Q131" s="135"/>
      <c r="R131" s="1"/>
      <c r="S131" s="135" t="s">
        <v>16</v>
      </c>
      <c r="T131" s="135"/>
      <c r="U131" s="135"/>
      <c r="V131" s="1"/>
      <c r="W131" s="135" t="s">
        <v>84</v>
      </c>
      <c r="X131" s="135"/>
      <c r="Y131" s="1"/>
      <c r="Z131" s="135" t="s">
        <v>289</v>
      </c>
      <c r="AA131" s="135"/>
      <c r="AB131" s="135"/>
      <c r="AC131" s="135"/>
      <c r="AD131" s="1"/>
      <c r="AE131" s="135" t="s">
        <v>122</v>
      </c>
      <c r="AF131" s="135"/>
      <c r="AG131" s="135"/>
      <c r="AH131" s="1"/>
      <c r="AI131" s="135" t="s">
        <v>32</v>
      </c>
      <c r="AJ131" s="135"/>
      <c r="AK131" s="135"/>
      <c r="AL131" s="1"/>
      <c r="AM131" s="1"/>
      <c r="AN131" s="1"/>
      <c r="AO131" s="1"/>
    </row>
    <row r="132" spans="1:41" ht="1.1499999999999999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ht="10.9" customHeight="1">
      <c r="A133" s="1"/>
      <c r="B133" s="134" t="s">
        <v>290</v>
      </c>
      <c r="C133" s="134"/>
      <c r="D133" s="134"/>
      <c r="E133" s="134" t="s">
        <v>291</v>
      </c>
      <c r="F133" s="134"/>
      <c r="G133" s="134"/>
      <c r="H133" s="134"/>
      <c r="I133" s="134"/>
      <c r="J133" s="134"/>
      <c r="K133" s="134"/>
      <c r="L133" s="134"/>
      <c r="M133" s="2" t="s">
        <v>292</v>
      </c>
      <c r="N133" s="1"/>
      <c r="O133" s="135" t="s">
        <v>16</v>
      </c>
      <c r="P133" s="135"/>
      <c r="Q133" s="135"/>
      <c r="R133" s="1"/>
      <c r="S133" s="135" t="s">
        <v>130</v>
      </c>
      <c r="T133" s="135"/>
      <c r="U133" s="135"/>
      <c r="V133" s="1"/>
      <c r="W133" s="135" t="s">
        <v>25</v>
      </c>
      <c r="X133" s="135"/>
      <c r="Y133" s="1"/>
      <c r="Z133" s="135" t="s">
        <v>293</v>
      </c>
      <c r="AA133" s="135"/>
      <c r="AB133" s="135"/>
      <c r="AC133" s="135"/>
      <c r="AD133" s="1"/>
      <c r="AE133" s="135" t="s">
        <v>17</v>
      </c>
      <c r="AF133" s="135"/>
      <c r="AG133" s="135"/>
      <c r="AH133" s="1"/>
      <c r="AI133" s="135" t="s">
        <v>294</v>
      </c>
      <c r="AJ133" s="135"/>
      <c r="AK133" s="135"/>
      <c r="AL133" s="1"/>
      <c r="AM133" s="1"/>
      <c r="AN133" s="1"/>
      <c r="AO133" s="1"/>
    </row>
    <row r="134" spans="1:41" ht="1.1499999999999999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10.9" customHeight="1">
      <c r="A135" s="1"/>
      <c r="B135" s="134" t="s">
        <v>295</v>
      </c>
      <c r="C135" s="134"/>
      <c r="D135" s="134"/>
      <c r="E135" s="134" t="s">
        <v>296</v>
      </c>
      <c r="F135" s="134"/>
      <c r="G135" s="134"/>
      <c r="H135" s="134"/>
      <c r="I135" s="134"/>
      <c r="J135" s="134"/>
      <c r="K135" s="134"/>
      <c r="L135" s="134"/>
      <c r="M135" s="2" t="s">
        <v>32</v>
      </c>
      <c r="N135" s="1"/>
      <c r="O135" s="135" t="s">
        <v>16</v>
      </c>
      <c r="P135" s="135"/>
      <c r="Q135" s="135"/>
      <c r="R135" s="1"/>
      <c r="S135" s="135" t="s">
        <v>16</v>
      </c>
      <c r="T135" s="135"/>
      <c r="U135" s="135"/>
      <c r="V135" s="1"/>
      <c r="W135" s="135" t="s">
        <v>16</v>
      </c>
      <c r="X135" s="135"/>
      <c r="Y135" s="1"/>
      <c r="Z135" s="135" t="s">
        <v>32</v>
      </c>
      <c r="AA135" s="135"/>
      <c r="AB135" s="135"/>
      <c r="AC135" s="135"/>
      <c r="AD135" s="1"/>
      <c r="AE135" s="135" t="s">
        <v>25</v>
      </c>
      <c r="AF135" s="135"/>
      <c r="AG135" s="135"/>
      <c r="AH135" s="1"/>
      <c r="AI135" s="135" t="s">
        <v>297</v>
      </c>
      <c r="AJ135" s="135"/>
      <c r="AK135" s="135"/>
      <c r="AL135" s="1"/>
      <c r="AM135" s="1"/>
      <c r="AN135" s="1"/>
      <c r="AO135" s="1"/>
    </row>
    <row r="136" spans="1:41" ht="1.1499999999999999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ht="10.9" customHeight="1">
      <c r="A137" s="1"/>
      <c r="B137" s="134" t="s">
        <v>298</v>
      </c>
      <c r="C137" s="134"/>
      <c r="D137" s="134"/>
      <c r="E137" s="134" t="s">
        <v>299</v>
      </c>
      <c r="F137" s="134"/>
      <c r="G137" s="134"/>
      <c r="H137" s="134"/>
      <c r="I137" s="134"/>
      <c r="J137" s="134"/>
      <c r="K137" s="134"/>
      <c r="L137" s="134"/>
      <c r="M137" s="2" t="s">
        <v>300</v>
      </c>
      <c r="N137" s="1"/>
      <c r="O137" s="135" t="s">
        <v>16</v>
      </c>
      <c r="P137" s="135"/>
      <c r="Q137" s="135"/>
      <c r="R137" s="1"/>
      <c r="S137" s="135" t="s">
        <v>122</v>
      </c>
      <c r="T137" s="135"/>
      <c r="U137" s="135"/>
      <c r="V137" s="1"/>
      <c r="W137" s="135" t="s">
        <v>128</v>
      </c>
      <c r="X137" s="135"/>
      <c r="Y137" s="1"/>
      <c r="Z137" s="135" t="s">
        <v>301</v>
      </c>
      <c r="AA137" s="135"/>
      <c r="AB137" s="135"/>
      <c r="AC137" s="135"/>
      <c r="AD137" s="1"/>
      <c r="AE137" s="135" t="s">
        <v>130</v>
      </c>
      <c r="AF137" s="135"/>
      <c r="AG137" s="135"/>
      <c r="AH137" s="1"/>
      <c r="AI137" s="135" t="s">
        <v>302</v>
      </c>
      <c r="AJ137" s="135"/>
      <c r="AK137" s="135"/>
      <c r="AL137" s="1"/>
      <c r="AM137" s="1"/>
      <c r="AN137" s="1"/>
      <c r="AO137" s="1"/>
    </row>
    <row r="138" spans="1:41" ht="1.1499999999999999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ht="10.9" customHeight="1">
      <c r="A139" s="1"/>
      <c r="B139" s="134" t="s">
        <v>303</v>
      </c>
      <c r="C139" s="134"/>
      <c r="D139" s="134"/>
      <c r="E139" s="134" t="s">
        <v>304</v>
      </c>
      <c r="F139" s="134"/>
      <c r="G139" s="134"/>
      <c r="H139" s="134"/>
      <c r="I139" s="134"/>
      <c r="J139" s="134"/>
      <c r="K139" s="134"/>
      <c r="L139" s="134"/>
      <c r="M139" s="2" t="s">
        <v>305</v>
      </c>
      <c r="N139" s="1"/>
      <c r="O139" s="135" t="s">
        <v>16</v>
      </c>
      <c r="P139" s="135"/>
      <c r="Q139" s="135"/>
      <c r="R139" s="1"/>
      <c r="S139" s="135" t="s">
        <v>16</v>
      </c>
      <c r="T139" s="135"/>
      <c r="U139" s="135"/>
      <c r="V139" s="1"/>
      <c r="W139" s="135" t="s">
        <v>33</v>
      </c>
      <c r="X139" s="135"/>
      <c r="Y139" s="1"/>
      <c r="Z139" s="135" t="s">
        <v>306</v>
      </c>
      <c r="AA139" s="135"/>
      <c r="AB139" s="135"/>
      <c r="AC139" s="135"/>
      <c r="AD139" s="1"/>
      <c r="AE139" s="135" t="s">
        <v>45</v>
      </c>
      <c r="AF139" s="135"/>
      <c r="AG139" s="135"/>
      <c r="AH139" s="1"/>
      <c r="AI139" s="135" t="s">
        <v>307</v>
      </c>
      <c r="AJ139" s="135"/>
      <c r="AK139" s="135"/>
      <c r="AL139" s="1"/>
      <c r="AM139" s="1"/>
      <c r="AN139" s="1"/>
      <c r="AO139" s="1"/>
    </row>
    <row r="140" spans="1:41" ht="7.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ht="1.1499999999999999" customHeight="1">
      <c r="A141" s="1"/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"/>
    </row>
    <row r="142" spans="1:41" ht="10.9" customHeight="1">
      <c r="A142" s="1"/>
      <c r="B142" s="1"/>
      <c r="C142" s="1"/>
      <c r="D142" s="136" t="s">
        <v>177</v>
      </c>
      <c r="E142" s="136"/>
      <c r="F142" s="1"/>
      <c r="G142" s="1"/>
      <c r="H142" s="1"/>
      <c r="I142" s="1"/>
      <c r="J142" s="1"/>
      <c r="K142" s="1"/>
      <c r="L142" s="1"/>
      <c r="M142" s="1"/>
      <c r="N142" s="1"/>
      <c r="O142" s="135" t="s">
        <v>308</v>
      </c>
      <c r="P142" s="135"/>
      <c r="Q142" s="135"/>
      <c r="R142" s="135"/>
      <c r="S142" s="135"/>
      <c r="T142" s="135"/>
      <c r="U142" s="134" t="s">
        <v>179</v>
      </c>
      <c r="V142" s="134"/>
      <c r="W142" s="134"/>
      <c r="X142" s="134"/>
      <c r="Y142" s="134"/>
      <c r="Z142" s="134"/>
      <c r="AA142" s="1"/>
      <c r="AB142" s="1"/>
      <c r="AC142" s="1"/>
      <c r="AD142" s="1"/>
      <c r="AE142" s="1"/>
      <c r="AF142" s="1"/>
      <c r="AG142" s="1"/>
      <c r="AH142" s="1"/>
      <c r="AI142" s="1"/>
      <c r="AJ142" s="138" t="s">
        <v>180</v>
      </c>
      <c r="AK142" s="138"/>
      <c r="AL142" s="138"/>
      <c r="AM142" s="138"/>
      <c r="AN142" s="1"/>
      <c r="AO142" s="1"/>
    </row>
    <row r="143" spans="1:41" ht="19.899999999999999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ht="19.899999999999999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ht="22.15" customHeight="1">
      <c r="A145" s="1"/>
      <c r="B145" s="1"/>
      <c r="C145" s="1"/>
      <c r="D145" s="1"/>
      <c r="E145" s="1"/>
      <c r="F145" s="1"/>
      <c r="G145" s="127" t="s">
        <v>0</v>
      </c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ht="22.15" customHeight="1">
      <c r="A146" s="1"/>
      <c r="B146" s="1"/>
      <c r="C146" s="1"/>
      <c r="D146" s="1"/>
      <c r="E146" s="1"/>
      <c r="F146" s="1"/>
      <c r="G146" s="128" t="s">
        <v>1</v>
      </c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ht="22.15" customHeight="1">
      <c r="A147" s="1"/>
      <c r="B147" s="1"/>
      <c r="C147" s="127" t="s">
        <v>2</v>
      </c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"/>
      <c r="AN147" s="1"/>
      <c r="AO147" s="1"/>
    </row>
    <row r="148" spans="1:41" ht="30" customHeight="1">
      <c r="A148" s="1"/>
      <c r="B148" s="1"/>
      <c r="C148" s="129" t="s">
        <v>3</v>
      </c>
      <c r="D148" s="129"/>
      <c r="E148" s="129" t="s">
        <v>4</v>
      </c>
      <c r="F148" s="129"/>
      <c r="G148" s="129"/>
      <c r="H148" s="1"/>
      <c r="I148" s="1"/>
      <c r="J148" s="1"/>
      <c r="K148" s="1"/>
      <c r="L148" s="130" t="s">
        <v>5</v>
      </c>
      <c r="M148" s="130"/>
      <c r="N148" s="130"/>
      <c r="O148" s="130"/>
      <c r="P148" s="1"/>
      <c r="Q148" s="131" t="s">
        <v>6</v>
      </c>
      <c r="R148" s="131"/>
      <c r="S148" s="131"/>
      <c r="T148" s="131" t="s">
        <v>7</v>
      </c>
      <c r="U148" s="131"/>
      <c r="V148" s="131"/>
      <c r="W148" s="131"/>
      <c r="X148" s="130" t="s">
        <v>8</v>
      </c>
      <c r="Y148" s="130"/>
      <c r="Z148" s="130"/>
      <c r="AA148" s="130"/>
      <c r="AB148" s="1"/>
      <c r="AC148" s="130" t="s">
        <v>9</v>
      </c>
      <c r="AD148" s="130"/>
      <c r="AE148" s="130"/>
      <c r="AF148" s="131" t="s">
        <v>10</v>
      </c>
      <c r="AG148" s="131"/>
      <c r="AH148" s="131"/>
      <c r="AI148" s="131"/>
      <c r="AJ148" s="131"/>
      <c r="AK148" s="131" t="s">
        <v>11</v>
      </c>
      <c r="AL148" s="131"/>
      <c r="AM148" s="131"/>
      <c r="AN148" s="131"/>
      <c r="AO148" s="1"/>
    </row>
    <row r="149" spans="1:41" ht="1.9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ht="1.1499999999999999" customHeight="1">
      <c r="A150" s="1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"/>
    </row>
    <row r="151" spans="1:41" ht="1.1499999999999999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ht="10.9" customHeight="1">
      <c r="A152" s="1"/>
      <c r="B152" s="134" t="s">
        <v>309</v>
      </c>
      <c r="C152" s="134"/>
      <c r="D152" s="134"/>
      <c r="E152" s="134" t="s">
        <v>310</v>
      </c>
      <c r="F152" s="134"/>
      <c r="G152" s="134"/>
      <c r="H152" s="134"/>
      <c r="I152" s="134"/>
      <c r="J152" s="134"/>
      <c r="K152" s="134"/>
      <c r="L152" s="134"/>
      <c r="M152" s="2" t="s">
        <v>311</v>
      </c>
      <c r="N152" s="1"/>
      <c r="O152" s="135" t="s">
        <v>16</v>
      </c>
      <c r="P152" s="135"/>
      <c r="Q152" s="135"/>
      <c r="R152" s="1"/>
      <c r="S152" s="135" t="s">
        <v>130</v>
      </c>
      <c r="T152" s="135"/>
      <c r="U152" s="135"/>
      <c r="V152" s="1"/>
      <c r="W152" s="135" t="s">
        <v>128</v>
      </c>
      <c r="X152" s="135"/>
      <c r="Y152" s="1"/>
      <c r="Z152" s="135" t="s">
        <v>312</v>
      </c>
      <c r="AA152" s="135"/>
      <c r="AB152" s="135"/>
      <c r="AC152" s="135"/>
      <c r="AD152" s="1"/>
      <c r="AE152" s="135" t="s">
        <v>25</v>
      </c>
      <c r="AF152" s="135"/>
      <c r="AG152" s="135"/>
      <c r="AH152" s="1"/>
      <c r="AI152" s="135" t="s">
        <v>313</v>
      </c>
      <c r="AJ152" s="135"/>
      <c r="AK152" s="135"/>
      <c r="AL152" s="1"/>
      <c r="AM152" s="1"/>
      <c r="AN152" s="1"/>
      <c r="AO152" s="1"/>
    </row>
    <row r="153" spans="1:41" ht="1.1499999999999999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ht="10.9" customHeight="1">
      <c r="A154" s="1"/>
      <c r="B154" s="134" t="s">
        <v>314</v>
      </c>
      <c r="C154" s="134"/>
      <c r="D154" s="134"/>
      <c r="E154" s="134" t="s">
        <v>315</v>
      </c>
      <c r="F154" s="134"/>
      <c r="G154" s="134"/>
      <c r="H154" s="134"/>
      <c r="I154" s="134"/>
      <c r="J154" s="134"/>
      <c r="K154" s="134"/>
      <c r="L154" s="134"/>
      <c r="M154" s="2" t="s">
        <v>32</v>
      </c>
      <c r="N154" s="1"/>
      <c r="O154" s="135" t="s">
        <v>16</v>
      </c>
      <c r="P154" s="135"/>
      <c r="Q154" s="135"/>
      <c r="R154" s="1"/>
      <c r="S154" s="135" t="s">
        <v>16</v>
      </c>
      <c r="T154" s="135"/>
      <c r="U154" s="135"/>
      <c r="V154" s="1"/>
      <c r="W154" s="135" t="s">
        <v>16</v>
      </c>
      <c r="X154" s="135"/>
      <c r="Y154" s="1"/>
      <c r="Z154" s="135" t="s">
        <v>32</v>
      </c>
      <c r="AA154" s="135"/>
      <c r="AB154" s="135"/>
      <c r="AC154" s="135"/>
      <c r="AD154" s="1"/>
      <c r="AE154" s="135" t="s">
        <v>116</v>
      </c>
      <c r="AF154" s="135"/>
      <c r="AG154" s="135"/>
      <c r="AH154" s="1"/>
      <c r="AI154" s="135" t="s">
        <v>316</v>
      </c>
      <c r="AJ154" s="135"/>
      <c r="AK154" s="135"/>
      <c r="AL154" s="1"/>
      <c r="AM154" s="1"/>
      <c r="AN154" s="1"/>
      <c r="AO154" s="1"/>
    </row>
    <row r="155" spans="1:41" ht="1.1499999999999999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ht="10.9" customHeight="1">
      <c r="A156" s="1"/>
      <c r="B156" s="134" t="s">
        <v>317</v>
      </c>
      <c r="C156" s="134"/>
      <c r="D156" s="134"/>
      <c r="E156" s="134" t="s">
        <v>318</v>
      </c>
      <c r="F156" s="134"/>
      <c r="G156" s="134"/>
      <c r="H156" s="134"/>
      <c r="I156" s="134"/>
      <c r="J156" s="134"/>
      <c r="K156" s="134"/>
      <c r="L156" s="134"/>
      <c r="M156" s="2" t="s">
        <v>319</v>
      </c>
      <c r="N156" s="1"/>
      <c r="O156" s="135" t="s">
        <v>16</v>
      </c>
      <c r="P156" s="135"/>
      <c r="Q156" s="135"/>
      <c r="R156" s="1"/>
      <c r="S156" s="135" t="s">
        <v>130</v>
      </c>
      <c r="T156" s="135"/>
      <c r="U156" s="135"/>
      <c r="V156" s="1"/>
      <c r="W156" s="135" t="s">
        <v>33</v>
      </c>
      <c r="X156" s="135"/>
      <c r="Y156" s="1"/>
      <c r="Z156" s="135" t="s">
        <v>320</v>
      </c>
      <c r="AA156" s="135"/>
      <c r="AB156" s="135"/>
      <c r="AC156" s="135"/>
      <c r="AD156" s="1"/>
      <c r="AE156" s="135" t="s">
        <v>152</v>
      </c>
      <c r="AF156" s="135"/>
      <c r="AG156" s="135"/>
      <c r="AH156" s="1"/>
      <c r="AI156" s="135" t="s">
        <v>321</v>
      </c>
      <c r="AJ156" s="135"/>
      <c r="AK156" s="135"/>
      <c r="AL156" s="1"/>
      <c r="AM156" s="1"/>
      <c r="AN156" s="1"/>
      <c r="AO156" s="1"/>
    </row>
    <row r="157" spans="1:41" ht="4.900000000000000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ht="10.9" customHeight="1">
      <c r="A158" s="1"/>
      <c r="B158" s="1"/>
      <c r="C158" s="1"/>
      <c r="D158" s="1"/>
      <c r="E158" s="136" t="s">
        <v>43</v>
      </c>
      <c r="F158" s="136"/>
      <c r="G158" s="136"/>
      <c r="H158" s="136"/>
      <c r="I158" s="136"/>
      <c r="J158" s="1"/>
      <c r="K158" s="135" t="s">
        <v>322</v>
      </c>
      <c r="L158" s="135"/>
      <c r="M158" s="135"/>
      <c r="N158" s="1"/>
      <c r="O158" s="135" t="s">
        <v>16</v>
      </c>
      <c r="P158" s="135"/>
      <c r="Q158" s="135"/>
      <c r="R158" s="1"/>
      <c r="S158" s="135" t="s">
        <v>139</v>
      </c>
      <c r="T158" s="135"/>
      <c r="U158" s="135"/>
      <c r="V158" s="1"/>
      <c r="W158" s="135" t="s">
        <v>323</v>
      </c>
      <c r="X158" s="135"/>
      <c r="Y158" s="1"/>
      <c r="Z158" s="135" t="s">
        <v>324</v>
      </c>
      <c r="AA158" s="135"/>
      <c r="AB158" s="135"/>
      <c r="AC158" s="135"/>
      <c r="AD158" s="1"/>
      <c r="AE158" s="135" t="s">
        <v>325</v>
      </c>
      <c r="AF158" s="135"/>
      <c r="AG158" s="135"/>
      <c r="AH158" s="1"/>
      <c r="AI158" s="135" t="s">
        <v>326</v>
      </c>
      <c r="AJ158" s="135"/>
      <c r="AK158" s="135"/>
      <c r="AL158" s="1"/>
      <c r="AM158" s="1"/>
      <c r="AN158" s="1"/>
      <c r="AO158" s="1"/>
    </row>
    <row r="159" spans="1:41" ht="1.1499999999999999" customHeight="1">
      <c r="A159" s="1"/>
      <c r="B159" s="1"/>
      <c r="C159" s="1"/>
      <c r="D159" s="1"/>
      <c r="E159" s="136"/>
      <c r="F159" s="136"/>
      <c r="G159" s="136"/>
      <c r="H159" s="136"/>
      <c r="I159" s="13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ht="1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ht="12" customHeight="1">
      <c r="A161" s="1"/>
      <c r="B161" s="1"/>
      <c r="C161" s="1"/>
      <c r="D161" s="1"/>
      <c r="E161" s="133" t="s">
        <v>327</v>
      </c>
      <c r="F161" s="133"/>
      <c r="G161" s="133"/>
      <c r="H161" s="13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ht="4.150000000000000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ht="10.9" customHeight="1">
      <c r="A163" s="1"/>
      <c r="B163" s="134" t="s">
        <v>328</v>
      </c>
      <c r="C163" s="134"/>
      <c r="D163" s="134"/>
      <c r="E163" s="134" t="s">
        <v>329</v>
      </c>
      <c r="F163" s="134"/>
      <c r="G163" s="134"/>
      <c r="H163" s="134"/>
      <c r="I163" s="134"/>
      <c r="J163" s="134"/>
      <c r="K163" s="134"/>
      <c r="L163" s="134"/>
      <c r="M163" s="2" t="s">
        <v>330</v>
      </c>
      <c r="N163" s="1"/>
      <c r="O163" s="135" t="s">
        <v>16</v>
      </c>
      <c r="P163" s="135"/>
      <c r="Q163" s="135"/>
      <c r="R163" s="1"/>
      <c r="S163" s="135" t="s">
        <v>116</v>
      </c>
      <c r="T163" s="135"/>
      <c r="U163" s="135"/>
      <c r="V163" s="1"/>
      <c r="W163" s="135" t="s">
        <v>20</v>
      </c>
      <c r="X163" s="135"/>
      <c r="Y163" s="1"/>
      <c r="Z163" s="135" t="s">
        <v>331</v>
      </c>
      <c r="AA163" s="135"/>
      <c r="AB163" s="135"/>
      <c r="AC163" s="135"/>
      <c r="AD163" s="1"/>
      <c r="AE163" s="135" t="s">
        <v>332</v>
      </c>
      <c r="AF163" s="135"/>
      <c r="AG163" s="135"/>
      <c r="AH163" s="1"/>
      <c r="AI163" s="135" t="s">
        <v>333</v>
      </c>
      <c r="AJ163" s="135"/>
      <c r="AK163" s="135"/>
      <c r="AL163" s="1"/>
      <c r="AM163" s="1"/>
      <c r="AN163" s="1"/>
      <c r="AO163" s="1"/>
    </row>
    <row r="164" spans="1:41" ht="1.1499999999999999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ht="10.9" customHeight="1">
      <c r="A165" s="1"/>
      <c r="B165" s="134" t="s">
        <v>334</v>
      </c>
      <c r="C165" s="134"/>
      <c r="D165" s="134"/>
      <c r="E165" s="134" t="s">
        <v>335</v>
      </c>
      <c r="F165" s="134"/>
      <c r="G165" s="134"/>
      <c r="H165" s="134"/>
      <c r="I165" s="134"/>
      <c r="J165" s="134"/>
      <c r="K165" s="134"/>
      <c r="L165" s="134"/>
      <c r="M165" s="2" t="s">
        <v>336</v>
      </c>
      <c r="N165" s="1"/>
      <c r="O165" s="135" t="s">
        <v>16</v>
      </c>
      <c r="P165" s="135"/>
      <c r="Q165" s="135"/>
      <c r="R165" s="1"/>
      <c r="S165" s="135" t="s">
        <v>192</v>
      </c>
      <c r="T165" s="135"/>
      <c r="U165" s="135"/>
      <c r="V165" s="1"/>
      <c r="W165" s="135" t="s">
        <v>98</v>
      </c>
      <c r="X165" s="135"/>
      <c r="Y165" s="1"/>
      <c r="Z165" s="135" t="s">
        <v>337</v>
      </c>
      <c r="AA165" s="135"/>
      <c r="AB165" s="135"/>
      <c r="AC165" s="135"/>
      <c r="AD165" s="1"/>
      <c r="AE165" s="135" t="s">
        <v>338</v>
      </c>
      <c r="AF165" s="135"/>
      <c r="AG165" s="135"/>
      <c r="AH165" s="1"/>
      <c r="AI165" s="135" t="s">
        <v>339</v>
      </c>
      <c r="AJ165" s="135"/>
      <c r="AK165" s="135"/>
      <c r="AL165" s="1"/>
      <c r="AM165" s="1"/>
      <c r="AN165" s="1"/>
      <c r="AO165" s="1"/>
    </row>
    <row r="166" spans="1:41" ht="1.1499999999999999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ht="10.9" customHeight="1">
      <c r="A167" s="1"/>
      <c r="B167" s="134" t="s">
        <v>340</v>
      </c>
      <c r="C167" s="134"/>
      <c r="D167" s="134"/>
      <c r="E167" s="134" t="s">
        <v>341</v>
      </c>
      <c r="F167" s="134"/>
      <c r="G167" s="134"/>
      <c r="H167" s="134"/>
      <c r="I167" s="134"/>
      <c r="J167" s="134"/>
      <c r="K167" s="134"/>
      <c r="L167" s="134"/>
      <c r="M167" s="2" t="s">
        <v>342</v>
      </c>
      <c r="N167" s="1"/>
      <c r="O167" s="135" t="s">
        <v>16</v>
      </c>
      <c r="P167" s="135"/>
      <c r="Q167" s="135"/>
      <c r="R167" s="1"/>
      <c r="S167" s="135" t="s">
        <v>16</v>
      </c>
      <c r="T167" s="135"/>
      <c r="U167" s="135"/>
      <c r="V167" s="1"/>
      <c r="W167" s="135" t="s">
        <v>122</v>
      </c>
      <c r="X167" s="135"/>
      <c r="Y167" s="1"/>
      <c r="Z167" s="135" t="s">
        <v>343</v>
      </c>
      <c r="AA167" s="135"/>
      <c r="AB167" s="135"/>
      <c r="AC167" s="135"/>
      <c r="AD167" s="1"/>
      <c r="AE167" s="135" t="s">
        <v>238</v>
      </c>
      <c r="AF167" s="135"/>
      <c r="AG167" s="135"/>
      <c r="AH167" s="1"/>
      <c r="AI167" s="135" t="s">
        <v>344</v>
      </c>
      <c r="AJ167" s="135"/>
      <c r="AK167" s="135"/>
      <c r="AL167" s="1"/>
      <c r="AM167" s="1"/>
      <c r="AN167" s="1"/>
      <c r="AO167" s="1"/>
    </row>
    <row r="168" spans="1:41" ht="4.900000000000000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ht="10.9" customHeight="1">
      <c r="A169" s="1"/>
      <c r="B169" s="1"/>
      <c r="C169" s="1"/>
      <c r="D169" s="1"/>
      <c r="E169" s="136" t="s">
        <v>43</v>
      </c>
      <c r="F169" s="136"/>
      <c r="G169" s="136"/>
      <c r="H169" s="136"/>
      <c r="I169" s="136"/>
      <c r="J169" s="1"/>
      <c r="K169" s="135" t="s">
        <v>345</v>
      </c>
      <c r="L169" s="135"/>
      <c r="M169" s="135"/>
      <c r="N169" s="1"/>
      <c r="O169" s="135" t="s">
        <v>16</v>
      </c>
      <c r="P169" s="135"/>
      <c r="Q169" s="135"/>
      <c r="R169" s="1"/>
      <c r="S169" s="135" t="s">
        <v>346</v>
      </c>
      <c r="T169" s="135"/>
      <c r="U169" s="135"/>
      <c r="V169" s="1"/>
      <c r="W169" s="135" t="s">
        <v>347</v>
      </c>
      <c r="X169" s="135"/>
      <c r="Y169" s="1"/>
      <c r="Z169" s="135" t="s">
        <v>348</v>
      </c>
      <c r="AA169" s="135"/>
      <c r="AB169" s="135"/>
      <c r="AC169" s="135"/>
      <c r="AD169" s="1"/>
      <c r="AE169" s="135" t="s">
        <v>349</v>
      </c>
      <c r="AF169" s="135"/>
      <c r="AG169" s="135"/>
      <c r="AH169" s="1"/>
      <c r="AI169" s="135" t="s">
        <v>350</v>
      </c>
      <c r="AJ169" s="135"/>
      <c r="AK169" s="135"/>
      <c r="AL169" s="1"/>
      <c r="AM169" s="1"/>
      <c r="AN169" s="1"/>
      <c r="AO169" s="1"/>
    </row>
    <row r="170" spans="1:41" ht="1.1499999999999999" customHeight="1">
      <c r="A170" s="1"/>
      <c r="B170" s="1"/>
      <c r="C170" s="1"/>
      <c r="D170" s="1"/>
      <c r="E170" s="136"/>
      <c r="F170" s="136"/>
      <c r="G170" s="136"/>
      <c r="H170" s="136"/>
      <c r="I170" s="13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ht="18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ht="12" customHeight="1">
      <c r="A172" s="1"/>
      <c r="B172" s="1"/>
      <c r="C172" s="1"/>
      <c r="D172" s="1"/>
      <c r="E172" s="133" t="s">
        <v>351</v>
      </c>
      <c r="F172" s="133"/>
      <c r="G172" s="133"/>
      <c r="H172" s="13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ht="4.150000000000000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ht="10.9" customHeight="1">
      <c r="A174" s="1"/>
      <c r="B174" s="134" t="s">
        <v>352</v>
      </c>
      <c r="C174" s="134"/>
      <c r="D174" s="134"/>
      <c r="E174" s="134" t="s">
        <v>353</v>
      </c>
      <c r="F174" s="134"/>
      <c r="G174" s="134"/>
      <c r="H174" s="134"/>
      <c r="I174" s="134"/>
      <c r="J174" s="134"/>
      <c r="K174" s="134"/>
      <c r="L174" s="134"/>
      <c r="M174" s="2" t="s">
        <v>354</v>
      </c>
      <c r="N174" s="1"/>
      <c r="O174" s="135" t="s">
        <v>16</v>
      </c>
      <c r="P174" s="135"/>
      <c r="Q174" s="135"/>
      <c r="R174" s="1"/>
      <c r="S174" s="135" t="s">
        <v>16</v>
      </c>
      <c r="T174" s="135"/>
      <c r="U174" s="135"/>
      <c r="V174" s="1"/>
      <c r="W174" s="135" t="s">
        <v>122</v>
      </c>
      <c r="X174" s="135"/>
      <c r="Y174" s="1"/>
      <c r="Z174" s="135" t="s">
        <v>355</v>
      </c>
      <c r="AA174" s="135"/>
      <c r="AB174" s="135"/>
      <c r="AC174" s="135"/>
      <c r="AD174" s="1"/>
      <c r="AE174" s="135" t="s">
        <v>16</v>
      </c>
      <c r="AF174" s="135"/>
      <c r="AG174" s="135"/>
      <c r="AH174" s="1"/>
      <c r="AI174" s="135" t="s">
        <v>32</v>
      </c>
      <c r="AJ174" s="135"/>
      <c r="AK174" s="135"/>
      <c r="AL174" s="1"/>
      <c r="AM174" s="1"/>
      <c r="AN174" s="1"/>
      <c r="AO174" s="1"/>
    </row>
    <row r="175" spans="1:41" ht="1.1499999999999999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ht="10.9" customHeight="1">
      <c r="A176" s="1"/>
      <c r="B176" s="134" t="s">
        <v>356</v>
      </c>
      <c r="C176" s="134"/>
      <c r="D176" s="134"/>
      <c r="E176" s="134" t="s">
        <v>357</v>
      </c>
      <c r="F176" s="134"/>
      <c r="G176" s="134"/>
      <c r="H176" s="134"/>
      <c r="I176" s="134"/>
      <c r="J176" s="134"/>
      <c r="K176" s="134"/>
      <c r="L176" s="134"/>
      <c r="M176" s="2" t="s">
        <v>358</v>
      </c>
      <c r="N176" s="1"/>
      <c r="O176" s="135" t="s">
        <v>16</v>
      </c>
      <c r="P176" s="135"/>
      <c r="Q176" s="135"/>
      <c r="R176" s="1"/>
      <c r="S176" s="135" t="s">
        <v>359</v>
      </c>
      <c r="T176" s="135"/>
      <c r="U176" s="135"/>
      <c r="V176" s="1"/>
      <c r="W176" s="135" t="s">
        <v>20</v>
      </c>
      <c r="X176" s="135"/>
      <c r="Y176" s="1"/>
      <c r="Z176" s="135" t="s">
        <v>360</v>
      </c>
      <c r="AA176" s="135"/>
      <c r="AB176" s="135"/>
      <c r="AC176" s="135"/>
      <c r="AD176" s="1"/>
      <c r="AE176" s="135" t="s">
        <v>155</v>
      </c>
      <c r="AF176" s="135"/>
      <c r="AG176" s="135"/>
      <c r="AH176" s="1"/>
      <c r="AI176" s="135" t="s">
        <v>361</v>
      </c>
      <c r="AJ176" s="135"/>
      <c r="AK176" s="135"/>
      <c r="AL176" s="1"/>
      <c r="AM176" s="1"/>
      <c r="AN176" s="1"/>
      <c r="AO176" s="1"/>
    </row>
    <row r="177" spans="1:41" ht="1.1499999999999999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ht="10.9" customHeight="1">
      <c r="A178" s="1"/>
      <c r="B178" s="134" t="s">
        <v>362</v>
      </c>
      <c r="C178" s="134"/>
      <c r="D178" s="134"/>
      <c r="E178" s="134" t="s">
        <v>363</v>
      </c>
      <c r="F178" s="134"/>
      <c r="G178" s="134"/>
      <c r="H178" s="134"/>
      <c r="I178" s="134"/>
      <c r="J178" s="134"/>
      <c r="K178" s="134"/>
      <c r="L178" s="134"/>
      <c r="M178" s="2" t="s">
        <v>364</v>
      </c>
      <c r="N178" s="1"/>
      <c r="O178" s="135" t="s">
        <v>16</v>
      </c>
      <c r="P178" s="135"/>
      <c r="Q178" s="135"/>
      <c r="R178" s="1"/>
      <c r="S178" s="135" t="s">
        <v>122</v>
      </c>
      <c r="T178" s="135"/>
      <c r="U178" s="135"/>
      <c r="V178" s="1"/>
      <c r="W178" s="135" t="s">
        <v>104</v>
      </c>
      <c r="X178" s="135"/>
      <c r="Y178" s="1"/>
      <c r="Z178" s="135" t="s">
        <v>365</v>
      </c>
      <c r="AA178" s="135"/>
      <c r="AB178" s="135"/>
      <c r="AC178" s="135"/>
      <c r="AD178" s="1"/>
      <c r="AE178" s="135" t="s">
        <v>366</v>
      </c>
      <c r="AF178" s="135"/>
      <c r="AG178" s="135"/>
      <c r="AH178" s="1"/>
      <c r="AI178" s="135" t="s">
        <v>367</v>
      </c>
      <c r="AJ178" s="135"/>
      <c r="AK178" s="135"/>
      <c r="AL178" s="1"/>
      <c r="AM178" s="1"/>
      <c r="AN178" s="1"/>
      <c r="AO178" s="1"/>
    </row>
    <row r="179" spans="1:41" ht="4.900000000000000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ht="10.9" customHeight="1">
      <c r="A180" s="1"/>
      <c r="B180" s="1"/>
      <c r="C180" s="1"/>
      <c r="D180" s="1"/>
      <c r="E180" s="136" t="s">
        <v>43</v>
      </c>
      <c r="F180" s="136"/>
      <c r="G180" s="136"/>
      <c r="H180" s="136"/>
      <c r="I180" s="136"/>
      <c r="J180" s="1"/>
      <c r="K180" s="135" t="s">
        <v>368</v>
      </c>
      <c r="L180" s="135"/>
      <c r="M180" s="135"/>
      <c r="N180" s="1"/>
      <c r="O180" s="135" t="s">
        <v>16</v>
      </c>
      <c r="P180" s="135"/>
      <c r="Q180" s="135"/>
      <c r="R180" s="1"/>
      <c r="S180" s="135" t="s">
        <v>369</v>
      </c>
      <c r="T180" s="135"/>
      <c r="U180" s="135"/>
      <c r="V180" s="1"/>
      <c r="W180" s="135" t="s">
        <v>370</v>
      </c>
      <c r="X180" s="135"/>
      <c r="Y180" s="1"/>
      <c r="Z180" s="135" t="s">
        <v>371</v>
      </c>
      <c r="AA180" s="135"/>
      <c r="AB180" s="135"/>
      <c r="AC180" s="135"/>
      <c r="AD180" s="1"/>
      <c r="AE180" s="135" t="s">
        <v>372</v>
      </c>
      <c r="AF180" s="135"/>
      <c r="AG180" s="135"/>
      <c r="AH180" s="1"/>
      <c r="AI180" s="135" t="s">
        <v>373</v>
      </c>
      <c r="AJ180" s="135"/>
      <c r="AK180" s="135"/>
      <c r="AL180" s="1"/>
      <c r="AM180" s="1"/>
      <c r="AN180" s="1"/>
      <c r="AO180" s="1"/>
    </row>
    <row r="181" spans="1:41" ht="1.1499999999999999" customHeight="1">
      <c r="A181" s="1"/>
      <c r="B181" s="1"/>
      <c r="C181" s="1"/>
      <c r="D181" s="1"/>
      <c r="E181" s="136"/>
      <c r="F181" s="136"/>
      <c r="G181" s="136"/>
      <c r="H181" s="136"/>
      <c r="I181" s="13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ht="18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ht="12" customHeight="1">
      <c r="A183" s="1"/>
      <c r="B183" s="1"/>
      <c r="C183" s="1"/>
      <c r="D183" s="1"/>
      <c r="E183" s="133" t="s">
        <v>374</v>
      </c>
      <c r="F183" s="133"/>
      <c r="G183" s="133"/>
      <c r="H183" s="13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ht="4.150000000000000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ht="10.9" customHeight="1">
      <c r="A185" s="1"/>
      <c r="B185" s="134" t="s">
        <v>375</v>
      </c>
      <c r="C185" s="134"/>
      <c r="D185" s="134"/>
      <c r="E185" s="134" t="s">
        <v>376</v>
      </c>
      <c r="F185" s="134"/>
      <c r="G185" s="134"/>
      <c r="H185" s="134"/>
      <c r="I185" s="134"/>
      <c r="J185" s="134"/>
      <c r="K185" s="134"/>
      <c r="L185" s="134"/>
      <c r="M185" s="2" t="s">
        <v>377</v>
      </c>
      <c r="N185" s="1"/>
      <c r="O185" s="135" t="s">
        <v>16</v>
      </c>
      <c r="P185" s="135"/>
      <c r="Q185" s="135"/>
      <c r="R185" s="1"/>
      <c r="S185" s="135" t="s">
        <v>378</v>
      </c>
      <c r="T185" s="135"/>
      <c r="U185" s="135"/>
      <c r="V185" s="1"/>
      <c r="W185" s="135" t="s">
        <v>281</v>
      </c>
      <c r="X185" s="135"/>
      <c r="Y185" s="1"/>
      <c r="Z185" s="135" t="s">
        <v>379</v>
      </c>
      <c r="AA185" s="135"/>
      <c r="AB185" s="135"/>
      <c r="AC185" s="135"/>
      <c r="AD185" s="1"/>
      <c r="AE185" s="135" t="s">
        <v>380</v>
      </c>
      <c r="AF185" s="135"/>
      <c r="AG185" s="135"/>
      <c r="AH185" s="1"/>
      <c r="AI185" s="135" t="s">
        <v>381</v>
      </c>
      <c r="AJ185" s="135"/>
      <c r="AK185" s="135"/>
      <c r="AL185" s="1"/>
      <c r="AM185" s="1"/>
      <c r="AN185" s="1"/>
      <c r="AO185" s="1"/>
    </row>
    <row r="186" spans="1:41" ht="1.1499999999999999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ht="10.9" customHeight="1">
      <c r="A187" s="1"/>
      <c r="B187" s="134" t="s">
        <v>382</v>
      </c>
      <c r="C187" s="134"/>
      <c r="D187" s="134"/>
      <c r="E187" s="134" t="s">
        <v>383</v>
      </c>
      <c r="F187" s="134"/>
      <c r="G187" s="134"/>
      <c r="H187" s="134"/>
      <c r="I187" s="134"/>
      <c r="J187" s="134"/>
      <c r="K187" s="134"/>
      <c r="L187" s="134"/>
      <c r="M187" s="2" t="s">
        <v>384</v>
      </c>
      <c r="N187" s="1"/>
      <c r="O187" s="135" t="s">
        <v>16</v>
      </c>
      <c r="P187" s="135"/>
      <c r="Q187" s="135"/>
      <c r="R187" s="1"/>
      <c r="S187" s="135" t="s">
        <v>130</v>
      </c>
      <c r="T187" s="135"/>
      <c r="U187" s="135"/>
      <c r="V187" s="1"/>
      <c r="W187" s="135" t="s">
        <v>130</v>
      </c>
      <c r="X187" s="135"/>
      <c r="Y187" s="1"/>
      <c r="Z187" s="135" t="s">
        <v>385</v>
      </c>
      <c r="AA187" s="135"/>
      <c r="AB187" s="135"/>
      <c r="AC187" s="135"/>
      <c r="AD187" s="1"/>
      <c r="AE187" s="135" t="s">
        <v>130</v>
      </c>
      <c r="AF187" s="135"/>
      <c r="AG187" s="135"/>
      <c r="AH187" s="1"/>
      <c r="AI187" s="135" t="s">
        <v>386</v>
      </c>
      <c r="AJ187" s="135"/>
      <c r="AK187" s="135"/>
      <c r="AL187" s="1"/>
      <c r="AM187" s="1"/>
      <c r="AN187" s="1"/>
      <c r="AO187" s="1"/>
    </row>
    <row r="188" spans="1:41" ht="1.1499999999999999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ht="10.9" customHeight="1">
      <c r="A189" s="1"/>
      <c r="B189" s="134" t="s">
        <v>387</v>
      </c>
      <c r="C189" s="134"/>
      <c r="D189" s="134"/>
      <c r="E189" s="134" t="s">
        <v>388</v>
      </c>
      <c r="F189" s="134"/>
      <c r="G189" s="134"/>
      <c r="H189" s="134"/>
      <c r="I189" s="134"/>
      <c r="J189" s="134"/>
      <c r="K189" s="134"/>
      <c r="L189" s="134"/>
      <c r="M189" s="2" t="s">
        <v>389</v>
      </c>
      <c r="N189" s="1"/>
      <c r="O189" s="135" t="s">
        <v>16</v>
      </c>
      <c r="P189" s="135"/>
      <c r="Q189" s="135"/>
      <c r="R189" s="1"/>
      <c r="S189" s="135" t="s">
        <v>390</v>
      </c>
      <c r="T189" s="135"/>
      <c r="U189" s="135"/>
      <c r="V189" s="1"/>
      <c r="W189" s="135" t="s">
        <v>391</v>
      </c>
      <c r="X189" s="135"/>
      <c r="Y189" s="1"/>
      <c r="Z189" s="135" t="s">
        <v>392</v>
      </c>
      <c r="AA189" s="135"/>
      <c r="AB189" s="135"/>
      <c r="AC189" s="135"/>
      <c r="AD189" s="1"/>
      <c r="AE189" s="135" t="s">
        <v>393</v>
      </c>
      <c r="AF189" s="135"/>
      <c r="AG189" s="135"/>
      <c r="AH189" s="1"/>
      <c r="AI189" s="135" t="s">
        <v>394</v>
      </c>
      <c r="AJ189" s="135"/>
      <c r="AK189" s="135"/>
      <c r="AL189" s="1"/>
      <c r="AM189" s="1"/>
      <c r="AN189" s="1"/>
      <c r="AO189" s="1"/>
    </row>
    <row r="190" spans="1:41" ht="1.1499999999999999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ht="10.9" customHeight="1">
      <c r="A191" s="1"/>
      <c r="B191" s="134" t="s">
        <v>395</v>
      </c>
      <c r="C191" s="134"/>
      <c r="D191" s="134"/>
      <c r="E191" s="134" t="s">
        <v>396</v>
      </c>
      <c r="F191" s="134"/>
      <c r="G191" s="134"/>
      <c r="H191" s="134"/>
      <c r="I191" s="134"/>
      <c r="J191" s="134"/>
      <c r="K191" s="134"/>
      <c r="L191" s="134"/>
      <c r="M191" s="2" t="s">
        <v>397</v>
      </c>
      <c r="N191" s="1"/>
      <c r="O191" s="135" t="s">
        <v>16</v>
      </c>
      <c r="P191" s="135"/>
      <c r="Q191" s="135"/>
      <c r="R191" s="1"/>
      <c r="S191" s="135" t="s">
        <v>16</v>
      </c>
      <c r="T191" s="135"/>
      <c r="U191" s="135"/>
      <c r="V191" s="1"/>
      <c r="W191" s="135" t="s">
        <v>122</v>
      </c>
      <c r="X191" s="135"/>
      <c r="Y191" s="1"/>
      <c r="Z191" s="135" t="s">
        <v>398</v>
      </c>
      <c r="AA191" s="135"/>
      <c r="AB191" s="135"/>
      <c r="AC191" s="135"/>
      <c r="AD191" s="1"/>
      <c r="AE191" s="135" t="s">
        <v>122</v>
      </c>
      <c r="AF191" s="135"/>
      <c r="AG191" s="135"/>
      <c r="AH191" s="1"/>
      <c r="AI191" s="135" t="s">
        <v>399</v>
      </c>
      <c r="AJ191" s="135"/>
      <c r="AK191" s="135"/>
      <c r="AL191" s="1"/>
      <c r="AM191" s="1"/>
      <c r="AN191" s="1"/>
      <c r="AO191" s="1"/>
    </row>
    <row r="192" spans="1:41" ht="1.1499999999999999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ht="10.9" customHeight="1">
      <c r="A193" s="1"/>
      <c r="B193" s="134" t="s">
        <v>400</v>
      </c>
      <c r="C193" s="134"/>
      <c r="D193" s="134"/>
      <c r="E193" s="134" t="s">
        <v>401</v>
      </c>
      <c r="F193" s="134"/>
      <c r="G193" s="134"/>
      <c r="H193" s="134"/>
      <c r="I193" s="134"/>
      <c r="J193" s="134"/>
      <c r="K193" s="134"/>
      <c r="L193" s="134"/>
      <c r="M193" s="2" t="s">
        <v>32</v>
      </c>
      <c r="N193" s="1"/>
      <c r="O193" s="135" t="s">
        <v>16</v>
      </c>
      <c r="P193" s="135"/>
      <c r="Q193" s="135"/>
      <c r="R193" s="1"/>
      <c r="S193" s="135" t="s">
        <v>16</v>
      </c>
      <c r="T193" s="135"/>
      <c r="U193" s="135"/>
      <c r="V193" s="1"/>
      <c r="W193" s="135" t="s">
        <v>16</v>
      </c>
      <c r="X193" s="135"/>
      <c r="Y193" s="1"/>
      <c r="Z193" s="135" t="s">
        <v>32</v>
      </c>
      <c r="AA193" s="135"/>
      <c r="AB193" s="135"/>
      <c r="AC193" s="135"/>
      <c r="AD193" s="1"/>
      <c r="AE193" s="135" t="s">
        <v>122</v>
      </c>
      <c r="AF193" s="135"/>
      <c r="AG193" s="135"/>
      <c r="AH193" s="1"/>
      <c r="AI193" s="135" t="s">
        <v>402</v>
      </c>
      <c r="AJ193" s="135"/>
      <c r="AK193" s="135"/>
      <c r="AL193" s="1"/>
      <c r="AM193" s="1"/>
      <c r="AN193" s="1"/>
      <c r="AO193" s="1"/>
    </row>
    <row r="194" spans="1:41" ht="1.1499999999999999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ht="10.9" customHeight="1">
      <c r="A195" s="1"/>
      <c r="B195" s="134" t="s">
        <v>403</v>
      </c>
      <c r="C195" s="134"/>
      <c r="D195" s="134"/>
      <c r="E195" s="134" t="s">
        <v>404</v>
      </c>
      <c r="F195" s="134"/>
      <c r="G195" s="134"/>
      <c r="H195" s="134"/>
      <c r="I195" s="134"/>
      <c r="J195" s="134"/>
      <c r="K195" s="134"/>
      <c r="L195" s="134"/>
      <c r="M195" s="2" t="s">
        <v>405</v>
      </c>
      <c r="N195" s="1"/>
      <c r="O195" s="135" t="s">
        <v>16</v>
      </c>
      <c r="P195" s="135"/>
      <c r="Q195" s="135"/>
      <c r="R195" s="1"/>
      <c r="S195" s="135" t="s">
        <v>84</v>
      </c>
      <c r="T195" s="135"/>
      <c r="U195" s="135"/>
      <c r="V195" s="1"/>
      <c r="W195" s="135" t="s">
        <v>246</v>
      </c>
      <c r="X195" s="135"/>
      <c r="Y195" s="1"/>
      <c r="Z195" s="135" t="s">
        <v>406</v>
      </c>
      <c r="AA195" s="135"/>
      <c r="AB195" s="135"/>
      <c r="AC195" s="135"/>
      <c r="AD195" s="1"/>
      <c r="AE195" s="135" t="s">
        <v>391</v>
      </c>
      <c r="AF195" s="135"/>
      <c r="AG195" s="135"/>
      <c r="AH195" s="1"/>
      <c r="AI195" s="135" t="s">
        <v>407</v>
      </c>
      <c r="AJ195" s="135"/>
      <c r="AK195" s="135"/>
      <c r="AL195" s="1"/>
      <c r="AM195" s="1"/>
      <c r="AN195" s="1"/>
      <c r="AO195" s="1"/>
    </row>
    <row r="196" spans="1:41" ht="1.1499999999999999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ht="10.9" customHeight="1">
      <c r="A197" s="1"/>
      <c r="B197" s="134" t="s">
        <v>408</v>
      </c>
      <c r="C197" s="134"/>
      <c r="D197" s="134"/>
      <c r="E197" s="134" t="s">
        <v>409</v>
      </c>
      <c r="F197" s="134"/>
      <c r="G197" s="134"/>
      <c r="H197" s="134"/>
      <c r="I197" s="134"/>
      <c r="J197" s="134"/>
      <c r="K197" s="134"/>
      <c r="L197" s="134"/>
      <c r="M197" s="2" t="s">
        <v>410</v>
      </c>
      <c r="N197" s="1"/>
      <c r="O197" s="135" t="s">
        <v>16</v>
      </c>
      <c r="P197" s="135"/>
      <c r="Q197" s="135"/>
      <c r="R197" s="1"/>
      <c r="S197" s="135" t="s">
        <v>192</v>
      </c>
      <c r="T197" s="135"/>
      <c r="U197" s="135"/>
      <c r="V197" s="1"/>
      <c r="W197" s="135" t="s">
        <v>98</v>
      </c>
      <c r="X197" s="135"/>
      <c r="Y197" s="1"/>
      <c r="Z197" s="135" t="s">
        <v>411</v>
      </c>
      <c r="AA197" s="135"/>
      <c r="AB197" s="135"/>
      <c r="AC197" s="135"/>
      <c r="AD197" s="1"/>
      <c r="AE197" s="135" t="s">
        <v>412</v>
      </c>
      <c r="AF197" s="135"/>
      <c r="AG197" s="135"/>
      <c r="AH197" s="1"/>
      <c r="AI197" s="135" t="s">
        <v>413</v>
      </c>
      <c r="AJ197" s="135"/>
      <c r="AK197" s="135"/>
      <c r="AL197" s="1"/>
      <c r="AM197" s="1"/>
      <c r="AN197" s="1"/>
      <c r="AO197" s="1"/>
    </row>
    <row r="198" spans="1:41" ht="1.1499999999999999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ht="10.9" customHeight="1">
      <c r="A199" s="1"/>
      <c r="B199" s="134" t="s">
        <v>414</v>
      </c>
      <c r="C199" s="134"/>
      <c r="D199" s="134"/>
      <c r="E199" s="134" t="s">
        <v>415</v>
      </c>
      <c r="F199" s="134"/>
      <c r="G199" s="134"/>
      <c r="H199" s="134"/>
      <c r="I199" s="134"/>
      <c r="J199" s="134"/>
      <c r="K199" s="134"/>
      <c r="L199" s="134"/>
      <c r="M199" s="2" t="s">
        <v>416</v>
      </c>
      <c r="N199" s="1"/>
      <c r="O199" s="135" t="s">
        <v>16</v>
      </c>
      <c r="P199" s="135"/>
      <c r="Q199" s="135"/>
      <c r="R199" s="1"/>
      <c r="S199" s="135" t="s">
        <v>16</v>
      </c>
      <c r="T199" s="135"/>
      <c r="U199" s="135"/>
      <c r="V199" s="1"/>
      <c r="W199" s="135" t="s">
        <v>128</v>
      </c>
      <c r="X199" s="135"/>
      <c r="Y199" s="1"/>
      <c r="Z199" s="135" t="s">
        <v>417</v>
      </c>
      <c r="AA199" s="135"/>
      <c r="AB199" s="135"/>
      <c r="AC199" s="135"/>
      <c r="AD199" s="1"/>
      <c r="AE199" s="135" t="s">
        <v>418</v>
      </c>
      <c r="AF199" s="135"/>
      <c r="AG199" s="135"/>
      <c r="AH199" s="1"/>
      <c r="AI199" s="135" t="s">
        <v>419</v>
      </c>
      <c r="AJ199" s="135"/>
      <c r="AK199" s="135"/>
      <c r="AL199" s="1"/>
      <c r="AM199" s="1"/>
      <c r="AN199" s="1"/>
      <c r="AO199" s="1"/>
    </row>
    <row r="200" spans="1:41" ht="1.1499999999999999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ht="10.9" customHeight="1">
      <c r="A201" s="1"/>
      <c r="B201" s="134" t="s">
        <v>420</v>
      </c>
      <c r="C201" s="134"/>
      <c r="D201" s="134"/>
      <c r="E201" s="134" t="s">
        <v>421</v>
      </c>
      <c r="F201" s="134"/>
      <c r="G201" s="134"/>
      <c r="H201" s="134"/>
      <c r="I201" s="134"/>
      <c r="J201" s="134"/>
      <c r="K201" s="134"/>
      <c r="L201" s="134"/>
      <c r="M201" s="2" t="s">
        <v>422</v>
      </c>
      <c r="N201" s="1"/>
      <c r="O201" s="135" t="s">
        <v>16</v>
      </c>
      <c r="P201" s="135"/>
      <c r="Q201" s="135"/>
      <c r="R201" s="1"/>
      <c r="S201" s="135" t="s">
        <v>423</v>
      </c>
      <c r="T201" s="135"/>
      <c r="U201" s="135"/>
      <c r="V201" s="1"/>
      <c r="W201" s="135" t="s">
        <v>424</v>
      </c>
      <c r="X201" s="135"/>
      <c r="Y201" s="1"/>
      <c r="Z201" s="135" t="s">
        <v>425</v>
      </c>
      <c r="AA201" s="135"/>
      <c r="AB201" s="135"/>
      <c r="AC201" s="135"/>
      <c r="AD201" s="1"/>
      <c r="AE201" s="135" t="s">
        <v>426</v>
      </c>
      <c r="AF201" s="135"/>
      <c r="AG201" s="135"/>
      <c r="AH201" s="1"/>
      <c r="AI201" s="135" t="s">
        <v>427</v>
      </c>
      <c r="AJ201" s="135"/>
      <c r="AK201" s="135"/>
      <c r="AL201" s="1"/>
      <c r="AM201" s="1"/>
      <c r="AN201" s="1"/>
      <c r="AO201" s="1"/>
    </row>
    <row r="202" spans="1:41" ht="4.900000000000000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ht="10.9" customHeight="1">
      <c r="A203" s="1"/>
      <c r="B203" s="1"/>
      <c r="C203" s="1"/>
      <c r="D203" s="1"/>
      <c r="E203" s="136" t="s">
        <v>43</v>
      </c>
      <c r="F203" s="136"/>
      <c r="G203" s="136"/>
      <c r="H203" s="136"/>
      <c r="I203" s="136"/>
      <c r="J203" s="1"/>
      <c r="K203" s="135" t="s">
        <v>428</v>
      </c>
      <c r="L203" s="135"/>
      <c r="M203" s="135"/>
      <c r="N203" s="1"/>
      <c r="O203" s="135" t="s">
        <v>16</v>
      </c>
      <c r="P203" s="135"/>
      <c r="Q203" s="135"/>
      <c r="R203" s="1"/>
      <c r="S203" s="135" t="s">
        <v>429</v>
      </c>
      <c r="T203" s="135"/>
      <c r="U203" s="135"/>
      <c r="V203" s="1"/>
      <c r="W203" s="135" t="s">
        <v>430</v>
      </c>
      <c r="X203" s="135"/>
      <c r="Y203" s="1"/>
      <c r="Z203" s="135" t="s">
        <v>431</v>
      </c>
      <c r="AA203" s="135"/>
      <c r="AB203" s="135"/>
      <c r="AC203" s="135"/>
      <c r="AD203" s="1"/>
      <c r="AE203" s="135" t="s">
        <v>432</v>
      </c>
      <c r="AF203" s="135"/>
      <c r="AG203" s="135"/>
      <c r="AH203" s="1"/>
      <c r="AI203" s="135" t="s">
        <v>433</v>
      </c>
      <c r="AJ203" s="135"/>
      <c r="AK203" s="135"/>
      <c r="AL203" s="1"/>
      <c r="AM203" s="1"/>
      <c r="AN203" s="1"/>
      <c r="AO203" s="1"/>
    </row>
    <row r="204" spans="1:41" ht="1.1499999999999999" customHeight="1">
      <c r="A204" s="1"/>
      <c r="B204" s="1"/>
      <c r="C204" s="1"/>
      <c r="D204" s="1"/>
      <c r="E204" s="136"/>
      <c r="F204" s="136"/>
      <c r="G204" s="136"/>
      <c r="H204" s="136"/>
      <c r="I204" s="13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ht="18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ht="12" customHeight="1">
      <c r="A206" s="1"/>
      <c r="B206" s="1"/>
      <c r="C206" s="1"/>
      <c r="D206" s="1"/>
      <c r="E206" s="133" t="s">
        <v>434</v>
      </c>
      <c r="F206" s="133"/>
      <c r="G206" s="133"/>
      <c r="H206" s="13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ht="4.150000000000000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ht="10.9" customHeight="1">
      <c r="A208" s="1"/>
      <c r="B208" s="134" t="s">
        <v>435</v>
      </c>
      <c r="C208" s="134"/>
      <c r="D208" s="134"/>
      <c r="E208" s="134" t="s">
        <v>436</v>
      </c>
      <c r="F208" s="134"/>
      <c r="G208" s="134"/>
      <c r="H208" s="134"/>
      <c r="I208" s="134"/>
      <c r="J208" s="134"/>
      <c r="K208" s="134"/>
      <c r="L208" s="134"/>
      <c r="M208" s="2" t="s">
        <v>437</v>
      </c>
      <c r="N208" s="1"/>
      <c r="O208" s="135" t="s">
        <v>16</v>
      </c>
      <c r="P208" s="135"/>
      <c r="Q208" s="135"/>
      <c r="R208" s="1"/>
      <c r="S208" s="135" t="s">
        <v>130</v>
      </c>
      <c r="T208" s="135"/>
      <c r="U208" s="135"/>
      <c r="V208" s="1"/>
      <c r="W208" s="135" t="s">
        <v>130</v>
      </c>
      <c r="X208" s="135"/>
      <c r="Y208" s="1"/>
      <c r="Z208" s="135" t="s">
        <v>438</v>
      </c>
      <c r="AA208" s="135"/>
      <c r="AB208" s="135"/>
      <c r="AC208" s="135"/>
      <c r="AD208" s="1"/>
      <c r="AE208" s="135" t="s">
        <v>153</v>
      </c>
      <c r="AF208" s="135"/>
      <c r="AG208" s="135"/>
      <c r="AH208" s="1"/>
      <c r="AI208" s="135" t="s">
        <v>439</v>
      </c>
      <c r="AJ208" s="135"/>
      <c r="AK208" s="135"/>
      <c r="AL208" s="1"/>
      <c r="AM208" s="1"/>
      <c r="AN208" s="1"/>
      <c r="AO208" s="1"/>
    </row>
    <row r="209" spans="1:41" ht="1.1499999999999999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ht="10.9" customHeight="1">
      <c r="A210" s="1"/>
      <c r="B210" s="134" t="s">
        <v>440</v>
      </c>
      <c r="C210" s="134"/>
      <c r="D210" s="134"/>
      <c r="E210" s="134" t="s">
        <v>441</v>
      </c>
      <c r="F210" s="134"/>
      <c r="G210" s="134"/>
      <c r="H210" s="134"/>
      <c r="I210" s="134"/>
      <c r="J210" s="134"/>
      <c r="K210" s="134"/>
      <c r="L210" s="134"/>
      <c r="M210" s="2" t="s">
        <v>442</v>
      </c>
      <c r="N210" s="1"/>
      <c r="O210" s="135" t="s">
        <v>16</v>
      </c>
      <c r="P210" s="135"/>
      <c r="Q210" s="135"/>
      <c r="R210" s="1"/>
      <c r="S210" s="135" t="s">
        <v>172</v>
      </c>
      <c r="T210" s="135"/>
      <c r="U210" s="135"/>
      <c r="V210" s="1"/>
      <c r="W210" s="135" t="s">
        <v>443</v>
      </c>
      <c r="X210" s="135"/>
      <c r="Y210" s="1"/>
      <c r="Z210" s="135" t="s">
        <v>444</v>
      </c>
      <c r="AA210" s="135"/>
      <c r="AB210" s="135"/>
      <c r="AC210" s="135"/>
      <c r="AD210" s="1"/>
      <c r="AE210" s="135" t="s">
        <v>445</v>
      </c>
      <c r="AF210" s="135"/>
      <c r="AG210" s="135"/>
      <c r="AH210" s="1"/>
      <c r="AI210" s="135" t="s">
        <v>446</v>
      </c>
      <c r="AJ210" s="135"/>
      <c r="AK210" s="135"/>
      <c r="AL210" s="1"/>
      <c r="AM210" s="1"/>
      <c r="AN210" s="1"/>
      <c r="AO210" s="1"/>
    </row>
    <row r="211" spans="1:41" ht="1.1499999999999999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ht="10.9" customHeight="1">
      <c r="A212" s="1"/>
      <c r="B212" s="134" t="s">
        <v>447</v>
      </c>
      <c r="C212" s="134"/>
      <c r="D212" s="134"/>
      <c r="E212" s="134" t="s">
        <v>448</v>
      </c>
      <c r="F212" s="134"/>
      <c r="G212" s="134"/>
      <c r="H212" s="134"/>
      <c r="I212" s="134"/>
      <c r="J212" s="134"/>
      <c r="K212" s="134"/>
      <c r="L212" s="134"/>
      <c r="M212" s="2" t="s">
        <v>449</v>
      </c>
      <c r="N212" s="1"/>
      <c r="O212" s="135" t="s">
        <v>16</v>
      </c>
      <c r="P212" s="135"/>
      <c r="Q212" s="135"/>
      <c r="R212" s="1"/>
      <c r="S212" s="135" t="s">
        <v>16</v>
      </c>
      <c r="T212" s="135"/>
      <c r="U212" s="135"/>
      <c r="V212" s="1"/>
      <c r="W212" s="135" t="s">
        <v>122</v>
      </c>
      <c r="X212" s="135"/>
      <c r="Y212" s="1"/>
      <c r="Z212" s="135" t="s">
        <v>450</v>
      </c>
      <c r="AA212" s="135"/>
      <c r="AB212" s="135"/>
      <c r="AC212" s="135"/>
      <c r="AD212" s="1"/>
      <c r="AE212" s="135" t="s">
        <v>84</v>
      </c>
      <c r="AF212" s="135"/>
      <c r="AG212" s="135"/>
      <c r="AH212" s="1"/>
      <c r="AI212" s="135" t="s">
        <v>451</v>
      </c>
      <c r="AJ212" s="135"/>
      <c r="AK212" s="135"/>
      <c r="AL212" s="1"/>
      <c r="AM212" s="1"/>
      <c r="AN212" s="1"/>
      <c r="AO212" s="1"/>
    </row>
    <row r="213" spans="1:41" ht="9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ht="1.1499999999999999" customHeight="1">
      <c r="A214" s="1"/>
      <c r="B214" s="137"/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7"/>
      <c r="AC214" s="137"/>
      <c r="AD214" s="137"/>
      <c r="AE214" s="137"/>
      <c r="AF214" s="137"/>
      <c r="AG214" s="137"/>
      <c r="AH214" s="137"/>
      <c r="AI214" s="137"/>
      <c r="AJ214" s="137"/>
      <c r="AK214" s="137"/>
      <c r="AL214" s="137"/>
      <c r="AM214" s="137"/>
      <c r="AN214" s="137"/>
      <c r="AO214" s="1"/>
    </row>
    <row r="215" spans="1:41" ht="10.9" customHeight="1">
      <c r="A215" s="1"/>
      <c r="B215" s="1"/>
      <c r="C215" s="1"/>
      <c r="D215" s="136" t="s">
        <v>177</v>
      </c>
      <c r="E215" s="136"/>
      <c r="F215" s="1"/>
      <c r="G215" s="1"/>
      <c r="H215" s="1"/>
      <c r="I215" s="1"/>
      <c r="J215" s="1"/>
      <c r="K215" s="1"/>
      <c r="L215" s="1"/>
      <c r="M215" s="1"/>
      <c r="N215" s="1"/>
      <c r="O215" s="135" t="s">
        <v>452</v>
      </c>
      <c r="P215" s="135"/>
      <c r="Q215" s="135"/>
      <c r="R215" s="135"/>
      <c r="S215" s="135"/>
      <c r="T215" s="135"/>
      <c r="U215" s="134" t="s">
        <v>179</v>
      </c>
      <c r="V215" s="134"/>
      <c r="W215" s="134"/>
      <c r="X215" s="134"/>
      <c r="Y215" s="134"/>
      <c r="Z215" s="134"/>
      <c r="AA215" s="1"/>
      <c r="AB215" s="1"/>
      <c r="AC215" s="1"/>
      <c r="AD215" s="1"/>
      <c r="AE215" s="1"/>
      <c r="AF215" s="1"/>
      <c r="AG215" s="1"/>
      <c r="AH215" s="1"/>
      <c r="AI215" s="1"/>
      <c r="AJ215" s="138" t="s">
        <v>180</v>
      </c>
      <c r="AK215" s="138"/>
      <c r="AL215" s="138"/>
      <c r="AM215" s="138"/>
      <c r="AN215" s="1"/>
      <c r="AO215" s="1"/>
    </row>
    <row r="216" spans="1:41" ht="19.899999999999999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ht="19.899999999999999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ht="22.15" customHeight="1">
      <c r="A218" s="1"/>
      <c r="B218" s="1"/>
      <c r="C218" s="1"/>
      <c r="D218" s="1"/>
      <c r="E218" s="1"/>
      <c r="F218" s="1"/>
      <c r="G218" s="127" t="s">
        <v>0</v>
      </c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ht="22.15" customHeight="1">
      <c r="A219" s="1"/>
      <c r="B219" s="1"/>
      <c r="C219" s="1"/>
      <c r="D219" s="1"/>
      <c r="E219" s="1"/>
      <c r="F219" s="1"/>
      <c r="G219" s="128" t="s">
        <v>1</v>
      </c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ht="22.15" customHeight="1">
      <c r="A220" s="1"/>
      <c r="B220" s="1"/>
      <c r="C220" s="127" t="s">
        <v>2</v>
      </c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"/>
      <c r="AN220" s="1"/>
      <c r="AO220" s="1"/>
    </row>
    <row r="221" spans="1:41" ht="30" customHeight="1">
      <c r="A221" s="1"/>
      <c r="B221" s="1"/>
      <c r="C221" s="129" t="s">
        <v>3</v>
      </c>
      <c r="D221" s="129"/>
      <c r="E221" s="129" t="s">
        <v>4</v>
      </c>
      <c r="F221" s="129"/>
      <c r="G221" s="129"/>
      <c r="H221" s="1"/>
      <c r="I221" s="1"/>
      <c r="J221" s="1"/>
      <c r="K221" s="1"/>
      <c r="L221" s="130" t="s">
        <v>5</v>
      </c>
      <c r="M221" s="130"/>
      <c r="N221" s="130"/>
      <c r="O221" s="130"/>
      <c r="P221" s="1"/>
      <c r="Q221" s="131" t="s">
        <v>6</v>
      </c>
      <c r="R221" s="131"/>
      <c r="S221" s="131"/>
      <c r="T221" s="131" t="s">
        <v>7</v>
      </c>
      <c r="U221" s="131"/>
      <c r="V221" s="131"/>
      <c r="W221" s="131"/>
      <c r="X221" s="130" t="s">
        <v>8</v>
      </c>
      <c r="Y221" s="130"/>
      <c r="Z221" s="130"/>
      <c r="AA221" s="130"/>
      <c r="AB221" s="1"/>
      <c r="AC221" s="130" t="s">
        <v>9</v>
      </c>
      <c r="AD221" s="130"/>
      <c r="AE221" s="130"/>
      <c r="AF221" s="131" t="s">
        <v>10</v>
      </c>
      <c r="AG221" s="131"/>
      <c r="AH221" s="131"/>
      <c r="AI221" s="131"/>
      <c r="AJ221" s="131"/>
      <c r="AK221" s="131" t="s">
        <v>11</v>
      </c>
      <c r="AL221" s="131"/>
      <c r="AM221" s="131"/>
      <c r="AN221" s="131"/>
      <c r="AO221" s="1"/>
    </row>
    <row r="222" spans="1:41" ht="1.9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ht="1.1499999999999999" customHeight="1">
      <c r="A223" s="1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  <c r="AL223" s="132"/>
      <c r="AM223" s="132"/>
      <c r="AN223" s="132"/>
      <c r="AO223" s="1"/>
    </row>
    <row r="224" spans="1:41" ht="4.900000000000000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ht="10.9" customHeight="1">
      <c r="A225" s="1"/>
      <c r="B225" s="1"/>
      <c r="C225" s="1"/>
      <c r="D225" s="1"/>
      <c r="E225" s="136" t="s">
        <v>43</v>
      </c>
      <c r="F225" s="136"/>
      <c r="G225" s="136"/>
      <c r="H225" s="136"/>
      <c r="I225" s="136"/>
      <c r="J225" s="1"/>
      <c r="K225" s="135" t="s">
        <v>453</v>
      </c>
      <c r="L225" s="135"/>
      <c r="M225" s="135"/>
      <c r="N225" s="1"/>
      <c r="O225" s="135" t="s">
        <v>16</v>
      </c>
      <c r="P225" s="135"/>
      <c r="Q225" s="135"/>
      <c r="R225" s="1"/>
      <c r="S225" s="135" t="s">
        <v>86</v>
      </c>
      <c r="T225" s="135"/>
      <c r="U225" s="135"/>
      <c r="V225" s="1"/>
      <c r="W225" s="135" t="s">
        <v>454</v>
      </c>
      <c r="X225" s="135"/>
      <c r="Y225" s="1"/>
      <c r="Z225" s="135" t="s">
        <v>455</v>
      </c>
      <c r="AA225" s="135"/>
      <c r="AB225" s="135"/>
      <c r="AC225" s="135"/>
      <c r="AD225" s="1"/>
      <c r="AE225" s="135" t="s">
        <v>456</v>
      </c>
      <c r="AF225" s="135"/>
      <c r="AG225" s="135"/>
      <c r="AH225" s="1"/>
      <c r="AI225" s="135" t="s">
        <v>457</v>
      </c>
      <c r="AJ225" s="135"/>
      <c r="AK225" s="135"/>
      <c r="AL225" s="1"/>
      <c r="AM225" s="1"/>
      <c r="AN225" s="1"/>
      <c r="AO225" s="1"/>
    </row>
    <row r="226" spans="1:41" ht="1.1499999999999999" customHeight="1">
      <c r="A226" s="1"/>
      <c r="B226" s="1"/>
      <c r="C226" s="1"/>
      <c r="D226" s="1"/>
      <c r="E226" s="136"/>
      <c r="F226" s="136"/>
      <c r="G226" s="136"/>
      <c r="H226" s="136"/>
      <c r="I226" s="13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ht="18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ht="12" customHeight="1">
      <c r="A228" s="1"/>
      <c r="B228" s="1"/>
      <c r="C228" s="1"/>
      <c r="D228" s="1"/>
      <c r="E228" s="133" t="s">
        <v>458</v>
      </c>
      <c r="F228" s="133"/>
      <c r="G228" s="133"/>
      <c r="H228" s="13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 ht="4.150000000000000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 ht="10.9" customHeight="1">
      <c r="A230" s="1"/>
      <c r="B230" s="134" t="s">
        <v>459</v>
      </c>
      <c r="C230" s="134"/>
      <c r="D230" s="134"/>
      <c r="E230" s="134" t="s">
        <v>460</v>
      </c>
      <c r="F230" s="134"/>
      <c r="G230" s="134"/>
      <c r="H230" s="134"/>
      <c r="I230" s="134"/>
      <c r="J230" s="134"/>
      <c r="K230" s="134"/>
      <c r="L230" s="134"/>
      <c r="M230" s="2" t="s">
        <v>461</v>
      </c>
      <c r="N230" s="1"/>
      <c r="O230" s="135" t="s">
        <v>16</v>
      </c>
      <c r="P230" s="135"/>
      <c r="Q230" s="135"/>
      <c r="R230" s="1"/>
      <c r="S230" s="135" t="s">
        <v>16</v>
      </c>
      <c r="T230" s="135"/>
      <c r="U230" s="135"/>
      <c r="V230" s="1"/>
      <c r="W230" s="135" t="s">
        <v>122</v>
      </c>
      <c r="X230" s="135"/>
      <c r="Y230" s="1"/>
      <c r="Z230" s="135" t="s">
        <v>462</v>
      </c>
      <c r="AA230" s="135"/>
      <c r="AB230" s="135"/>
      <c r="AC230" s="135"/>
      <c r="AD230" s="1"/>
      <c r="AE230" s="135" t="s">
        <v>33</v>
      </c>
      <c r="AF230" s="135"/>
      <c r="AG230" s="135"/>
      <c r="AH230" s="1"/>
      <c r="AI230" s="135" t="s">
        <v>463</v>
      </c>
      <c r="AJ230" s="135"/>
      <c r="AK230" s="135"/>
      <c r="AL230" s="1"/>
      <c r="AM230" s="1"/>
      <c r="AN230" s="1"/>
      <c r="AO230" s="1"/>
    </row>
    <row r="231" spans="1:41" ht="1.1499999999999999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 ht="10.9" customHeight="1">
      <c r="A232" s="1"/>
      <c r="B232" s="134" t="s">
        <v>464</v>
      </c>
      <c r="C232" s="134"/>
      <c r="D232" s="134"/>
      <c r="E232" s="134" t="s">
        <v>465</v>
      </c>
      <c r="F232" s="134"/>
      <c r="G232" s="134"/>
      <c r="H232" s="134"/>
      <c r="I232" s="134"/>
      <c r="J232" s="134"/>
      <c r="K232" s="134"/>
      <c r="L232" s="134"/>
      <c r="M232" s="2" t="s">
        <v>466</v>
      </c>
      <c r="N232" s="1"/>
      <c r="O232" s="135" t="s">
        <v>16</v>
      </c>
      <c r="P232" s="135"/>
      <c r="Q232" s="135"/>
      <c r="R232" s="1"/>
      <c r="S232" s="135" t="s">
        <v>104</v>
      </c>
      <c r="T232" s="135"/>
      <c r="U232" s="135"/>
      <c r="V232" s="1"/>
      <c r="W232" s="135" t="s">
        <v>369</v>
      </c>
      <c r="X232" s="135"/>
      <c r="Y232" s="1"/>
      <c r="Z232" s="135" t="s">
        <v>467</v>
      </c>
      <c r="AA232" s="135"/>
      <c r="AB232" s="135"/>
      <c r="AC232" s="135"/>
      <c r="AD232" s="1"/>
      <c r="AE232" s="135" t="s">
        <v>468</v>
      </c>
      <c r="AF232" s="135"/>
      <c r="AG232" s="135"/>
      <c r="AH232" s="1"/>
      <c r="AI232" s="135" t="s">
        <v>469</v>
      </c>
      <c r="AJ232" s="135"/>
      <c r="AK232" s="135"/>
      <c r="AL232" s="1"/>
      <c r="AM232" s="1"/>
      <c r="AN232" s="1"/>
      <c r="AO232" s="1"/>
    </row>
    <row r="233" spans="1:41" ht="1.1499999999999999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 ht="10.9" customHeight="1">
      <c r="A234" s="1"/>
      <c r="B234" s="134" t="s">
        <v>470</v>
      </c>
      <c r="C234" s="134"/>
      <c r="D234" s="134"/>
      <c r="E234" s="134" t="s">
        <v>471</v>
      </c>
      <c r="F234" s="134"/>
      <c r="G234" s="134"/>
      <c r="H234" s="134"/>
      <c r="I234" s="134"/>
      <c r="J234" s="134"/>
      <c r="K234" s="134"/>
      <c r="L234" s="134"/>
      <c r="M234" s="2" t="s">
        <v>472</v>
      </c>
      <c r="N234" s="1"/>
      <c r="O234" s="135" t="s">
        <v>16</v>
      </c>
      <c r="P234" s="135"/>
      <c r="Q234" s="135"/>
      <c r="R234" s="1"/>
      <c r="S234" s="135" t="s">
        <v>38</v>
      </c>
      <c r="T234" s="135"/>
      <c r="U234" s="135"/>
      <c r="V234" s="1"/>
      <c r="W234" s="135" t="s">
        <v>38</v>
      </c>
      <c r="X234" s="135"/>
      <c r="Y234" s="1"/>
      <c r="Z234" s="135" t="s">
        <v>473</v>
      </c>
      <c r="AA234" s="135"/>
      <c r="AB234" s="135"/>
      <c r="AC234" s="135"/>
      <c r="AD234" s="1"/>
      <c r="AE234" s="135" t="s">
        <v>474</v>
      </c>
      <c r="AF234" s="135"/>
      <c r="AG234" s="135"/>
      <c r="AH234" s="1"/>
      <c r="AI234" s="135" t="s">
        <v>475</v>
      </c>
      <c r="AJ234" s="135"/>
      <c r="AK234" s="135"/>
      <c r="AL234" s="1"/>
      <c r="AM234" s="1"/>
      <c r="AN234" s="1"/>
      <c r="AO234" s="1"/>
    </row>
    <row r="235" spans="1:41" ht="4.900000000000000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 ht="10.9" customHeight="1">
      <c r="A236" s="1"/>
      <c r="B236" s="1"/>
      <c r="C236" s="1"/>
      <c r="D236" s="1"/>
      <c r="E236" s="136" t="s">
        <v>43</v>
      </c>
      <c r="F236" s="136"/>
      <c r="G236" s="136"/>
      <c r="H236" s="136"/>
      <c r="I236" s="136"/>
      <c r="J236" s="1"/>
      <c r="K236" s="135" t="s">
        <v>476</v>
      </c>
      <c r="L236" s="135"/>
      <c r="M236" s="135"/>
      <c r="N236" s="1"/>
      <c r="O236" s="135" t="s">
        <v>16</v>
      </c>
      <c r="P236" s="135"/>
      <c r="Q236" s="135"/>
      <c r="R236" s="1"/>
      <c r="S236" s="135" t="s">
        <v>64</v>
      </c>
      <c r="T236" s="135"/>
      <c r="U236" s="135"/>
      <c r="V236" s="1"/>
      <c r="W236" s="135" t="s">
        <v>424</v>
      </c>
      <c r="X236" s="135"/>
      <c r="Y236" s="1"/>
      <c r="Z236" s="135" t="s">
        <v>477</v>
      </c>
      <c r="AA236" s="135"/>
      <c r="AB236" s="135"/>
      <c r="AC236" s="135"/>
      <c r="AD236" s="1"/>
      <c r="AE236" s="135" t="s">
        <v>478</v>
      </c>
      <c r="AF236" s="135"/>
      <c r="AG236" s="135"/>
      <c r="AH236" s="1"/>
      <c r="AI236" s="135" t="s">
        <v>479</v>
      </c>
      <c r="AJ236" s="135"/>
      <c r="AK236" s="135"/>
      <c r="AL236" s="1"/>
      <c r="AM236" s="1"/>
      <c r="AN236" s="1"/>
      <c r="AO236" s="1"/>
    </row>
    <row r="237" spans="1:41" ht="1.1499999999999999" customHeight="1">
      <c r="A237" s="1"/>
      <c r="B237" s="1"/>
      <c r="C237" s="1"/>
      <c r="D237" s="1"/>
      <c r="E237" s="136"/>
      <c r="F237" s="136"/>
      <c r="G237" s="136"/>
      <c r="H237" s="136"/>
      <c r="I237" s="13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 ht="18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 ht="12" customHeight="1">
      <c r="A239" s="1"/>
      <c r="B239" s="1"/>
      <c r="C239" s="1"/>
      <c r="D239" s="1"/>
      <c r="E239" s="133" t="s">
        <v>480</v>
      </c>
      <c r="F239" s="133"/>
      <c r="G239" s="133"/>
      <c r="H239" s="13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 ht="4.150000000000000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 ht="10.9" customHeight="1">
      <c r="A241" s="1"/>
      <c r="B241" s="134" t="s">
        <v>481</v>
      </c>
      <c r="C241" s="134"/>
      <c r="D241" s="134"/>
      <c r="E241" s="134" t="s">
        <v>482</v>
      </c>
      <c r="F241" s="134"/>
      <c r="G241" s="134"/>
      <c r="H241" s="134"/>
      <c r="I241" s="134"/>
      <c r="J241" s="134"/>
      <c r="K241" s="134"/>
      <c r="L241" s="134"/>
      <c r="M241" s="2" t="s">
        <v>483</v>
      </c>
      <c r="N241" s="1"/>
      <c r="O241" s="135" t="s">
        <v>16</v>
      </c>
      <c r="P241" s="135"/>
      <c r="Q241" s="135"/>
      <c r="R241" s="1"/>
      <c r="S241" s="135" t="s">
        <v>38</v>
      </c>
      <c r="T241" s="135"/>
      <c r="U241" s="135"/>
      <c r="V241" s="1"/>
      <c r="W241" s="135" t="s">
        <v>484</v>
      </c>
      <c r="X241" s="135"/>
      <c r="Y241" s="1"/>
      <c r="Z241" s="135" t="s">
        <v>485</v>
      </c>
      <c r="AA241" s="135"/>
      <c r="AB241" s="135"/>
      <c r="AC241" s="135"/>
      <c r="AD241" s="1"/>
      <c r="AE241" s="135" t="s">
        <v>486</v>
      </c>
      <c r="AF241" s="135"/>
      <c r="AG241" s="135"/>
      <c r="AH241" s="1"/>
      <c r="AI241" s="135" t="s">
        <v>487</v>
      </c>
      <c r="AJ241" s="135"/>
      <c r="AK241" s="135"/>
      <c r="AL241" s="1"/>
      <c r="AM241" s="1"/>
      <c r="AN241" s="1"/>
      <c r="AO241" s="1"/>
    </row>
    <row r="242" spans="1:41" ht="1.1499999999999999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 ht="10.9" customHeight="1">
      <c r="A243" s="1"/>
      <c r="B243" s="134" t="s">
        <v>488</v>
      </c>
      <c r="C243" s="134"/>
      <c r="D243" s="134"/>
      <c r="E243" s="134" t="s">
        <v>489</v>
      </c>
      <c r="F243" s="134"/>
      <c r="G243" s="134"/>
      <c r="H243" s="134"/>
      <c r="I243" s="134"/>
      <c r="J243" s="134"/>
      <c r="K243" s="134"/>
      <c r="L243" s="134"/>
      <c r="M243" s="2" t="s">
        <v>490</v>
      </c>
      <c r="N243" s="1"/>
      <c r="O243" s="135" t="s">
        <v>16</v>
      </c>
      <c r="P243" s="135"/>
      <c r="Q243" s="135"/>
      <c r="R243" s="1"/>
      <c r="S243" s="135" t="s">
        <v>61</v>
      </c>
      <c r="T243" s="135"/>
      <c r="U243" s="135"/>
      <c r="V243" s="1"/>
      <c r="W243" s="135" t="s">
        <v>359</v>
      </c>
      <c r="X243" s="135"/>
      <c r="Y243" s="1"/>
      <c r="Z243" s="135" t="s">
        <v>491</v>
      </c>
      <c r="AA243" s="135"/>
      <c r="AB243" s="135"/>
      <c r="AC243" s="135"/>
      <c r="AD243" s="1"/>
      <c r="AE243" s="135" t="s">
        <v>492</v>
      </c>
      <c r="AF243" s="135"/>
      <c r="AG243" s="135"/>
      <c r="AH243" s="1"/>
      <c r="AI243" s="135" t="s">
        <v>493</v>
      </c>
      <c r="AJ243" s="135"/>
      <c r="AK243" s="135"/>
      <c r="AL243" s="1"/>
      <c r="AM243" s="1"/>
      <c r="AN243" s="1"/>
      <c r="AO243" s="1"/>
    </row>
    <row r="244" spans="1:41" ht="4.900000000000000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 ht="10.9" customHeight="1">
      <c r="A245" s="1"/>
      <c r="B245" s="1"/>
      <c r="C245" s="1"/>
      <c r="D245" s="1"/>
      <c r="E245" s="136" t="s">
        <v>43</v>
      </c>
      <c r="F245" s="136"/>
      <c r="G245" s="136"/>
      <c r="H245" s="136"/>
      <c r="I245" s="136"/>
      <c r="J245" s="1"/>
      <c r="K245" s="135" t="s">
        <v>494</v>
      </c>
      <c r="L245" s="135"/>
      <c r="M245" s="135"/>
      <c r="N245" s="1"/>
      <c r="O245" s="135" t="s">
        <v>16</v>
      </c>
      <c r="P245" s="135"/>
      <c r="Q245" s="135"/>
      <c r="R245" s="1"/>
      <c r="S245" s="135" t="s">
        <v>138</v>
      </c>
      <c r="T245" s="135"/>
      <c r="U245" s="135"/>
      <c r="V245" s="1"/>
      <c r="W245" s="135" t="s">
        <v>495</v>
      </c>
      <c r="X245" s="135"/>
      <c r="Y245" s="1"/>
      <c r="Z245" s="135" t="s">
        <v>496</v>
      </c>
      <c r="AA245" s="135"/>
      <c r="AB245" s="135"/>
      <c r="AC245" s="135"/>
      <c r="AD245" s="1"/>
      <c r="AE245" s="135" t="s">
        <v>497</v>
      </c>
      <c r="AF245" s="135"/>
      <c r="AG245" s="135"/>
      <c r="AH245" s="1"/>
      <c r="AI245" s="135" t="s">
        <v>498</v>
      </c>
      <c r="AJ245" s="135"/>
      <c r="AK245" s="135"/>
      <c r="AL245" s="1"/>
      <c r="AM245" s="1"/>
      <c r="AN245" s="1"/>
      <c r="AO245" s="1"/>
    </row>
    <row r="246" spans="1:41" ht="1.1499999999999999" customHeight="1">
      <c r="A246" s="1"/>
      <c r="B246" s="1"/>
      <c r="C246" s="1"/>
      <c r="D246" s="1"/>
      <c r="E246" s="136"/>
      <c r="F246" s="136"/>
      <c r="G246" s="136"/>
      <c r="H246" s="136"/>
      <c r="I246" s="13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 ht="18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 ht="12" customHeight="1">
      <c r="A248" s="1"/>
      <c r="B248" s="1"/>
      <c r="C248" s="1"/>
      <c r="D248" s="1"/>
      <c r="E248" s="133" t="s">
        <v>499</v>
      </c>
      <c r="F248" s="133"/>
      <c r="G248" s="133"/>
      <c r="H248" s="13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:41" ht="4.150000000000000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:41" ht="10.9" customHeight="1">
      <c r="A250" s="1"/>
      <c r="B250" s="134" t="s">
        <v>500</v>
      </c>
      <c r="C250" s="134"/>
      <c r="D250" s="134"/>
      <c r="E250" s="134" t="s">
        <v>501</v>
      </c>
      <c r="F250" s="134"/>
      <c r="G250" s="134"/>
      <c r="H250" s="134"/>
      <c r="I250" s="134"/>
      <c r="J250" s="134"/>
      <c r="K250" s="134"/>
      <c r="L250" s="134"/>
      <c r="M250" s="2" t="s">
        <v>502</v>
      </c>
      <c r="N250" s="1"/>
      <c r="O250" s="135" t="s">
        <v>16</v>
      </c>
      <c r="P250" s="135"/>
      <c r="Q250" s="135"/>
      <c r="R250" s="1"/>
      <c r="S250" s="135" t="s">
        <v>122</v>
      </c>
      <c r="T250" s="135"/>
      <c r="U250" s="135"/>
      <c r="V250" s="1"/>
      <c r="W250" s="135" t="s">
        <v>122</v>
      </c>
      <c r="X250" s="135"/>
      <c r="Y250" s="1"/>
      <c r="Z250" s="135" t="s">
        <v>503</v>
      </c>
      <c r="AA250" s="135"/>
      <c r="AB250" s="135"/>
      <c r="AC250" s="135"/>
      <c r="AD250" s="1"/>
      <c r="AE250" s="135" t="s">
        <v>33</v>
      </c>
      <c r="AF250" s="135"/>
      <c r="AG250" s="135"/>
      <c r="AH250" s="1"/>
      <c r="AI250" s="135" t="s">
        <v>504</v>
      </c>
      <c r="AJ250" s="135"/>
      <c r="AK250" s="135"/>
      <c r="AL250" s="1"/>
      <c r="AM250" s="1"/>
      <c r="AN250" s="1"/>
      <c r="AO250" s="1"/>
    </row>
    <row r="251" spans="1:41" ht="1.1499999999999999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:41" ht="10.9" customHeight="1">
      <c r="A252" s="1"/>
      <c r="B252" s="134" t="s">
        <v>505</v>
      </c>
      <c r="C252" s="134"/>
      <c r="D252" s="134"/>
      <c r="E252" s="134" t="s">
        <v>506</v>
      </c>
      <c r="F252" s="134"/>
      <c r="G252" s="134"/>
      <c r="H252" s="134"/>
      <c r="I252" s="134"/>
      <c r="J252" s="134"/>
      <c r="K252" s="134"/>
      <c r="L252" s="134"/>
      <c r="M252" s="2" t="s">
        <v>507</v>
      </c>
      <c r="N252" s="1"/>
      <c r="O252" s="135" t="s">
        <v>16</v>
      </c>
      <c r="P252" s="135"/>
      <c r="Q252" s="135"/>
      <c r="R252" s="1"/>
      <c r="S252" s="135" t="s">
        <v>192</v>
      </c>
      <c r="T252" s="135"/>
      <c r="U252" s="135"/>
      <c r="V252" s="1"/>
      <c r="W252" s="135" t="s">
        <v>359</v>
      </c>
      <c r="X252" s="135"/>
      <c r="Y252" s="1"/>
      <c r="Z252" s="135" t="s">
        <v>508</v>
      </c>
      <c r="AA252" s="135"/>
      <c r="AB252" s="135"/>
      <c r="AC252" s="135"/>
      <c r="AD252" s="1"/>
      <c r="AE252" s="135" t="s">
        <v>238</v>
      </c>
      <c r="AF252" s="135"/>
      <c r="AG252" s="135"/>
      <c r="AH252" s="1"/>
      <c r="AI252" s="135" t="s">
        <v>509</v>
      </c>
      <c r="AJ252" s="135"/>
      <c r="AK252" s="135"/>
      <c r="AL252" s="1"/>
      <c r="AM252" s="1"/>
      <c r="AN252" s="1"/>
      <c r="AO252" s="1"/>
    </row>
    <row r="253" spans="1:41" ht="1.1499999999999999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41" ht="10.9" customHeight="1">
      <c r="A254" s="1"/>
      <c r="B254" s="134" t="s">
        <v>510</v>
      </c>
      <c r="C254" s="134"/>
      <c r="D254" s="134"/>
      <c r="E254" s="134" t="s">
        <v>511</v>
      </c>
      <c r="F254" s="134"/>
      <c r="G254" s="134"/>
      <c r="H254" s="134"/>
      <c r="I254" s="134"/>
      <c r="J254" s="134"/>
      <c r="K254" s="134"/>
      <c r="L254" s="134"/>
      <c r="M254" s="2" t="s">
        <v>512</v>
      </c>
      <c r="N254" s="1"/>
      <c r="O254" s="135" t="s">
        <v>16</v>
      </c>
      <c r="P254" s="135"/>
      <c r="Q254" s="135"/>
      <c r="R254" s="1"/>
      <c r="S254" s="135" t="s">
        <v>513</v>
      </c>
      <c r="T254" s="135"/>
      <c r="U254" s="135"/>
      <c r="V254" s="1"/>
      <c r="W254" s="135" t="s">
        <v>281</v>
      </c>
      <c r="X254" s="135"/>
      <c r="Y254" s="1"/>
      <c r="Z254" s="135" t="s">
        <v>514</v>
      </c>
      <c r="AA254" s="135"/>
      <c r="AB254" s="135"/>
      <c r="AC254" s="135"/>
      <c r="AD254" s="1"/>
      <c r="AE254" s="135" t="s">
        <v>515</v>
      </c>
      <c r="AF254" s="135"/>
      <c r="AG254" s="135"/>
      <c r="AH254" s="1"/>
      <c r="AI254" s="135" t="s">
        <v>516</v>
      </c>
      <c r="AJ254" s="135"/>
      <c r="AK254" s="135"/>
      <c r="AL254" s="1"/>
      <c r="AM254" s="1"/>
      <c r="AN254" s="1"/>
      <c r="AO254" s="1"/>
    </row>
    <row r="255" spans="1:41" ht="1.1499999999999999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41" ht="10.9" customHeight="1">
      <c r="A256" s="1"/>
      <c r="B256" s="134" t="s">
        <v>517</v>
      </c>
      <c r="C256" s="134"/>
      <c r="D256" s="134"/>
      <c r="E256" s="134" t="s">
        <v>518</v>
      </c>
      <c r="F256" s="134"/>
      <c r="G256" s="134"/>
      <c r="H256" s="134"/>
      <c r="I256" s="134"/>
      <c r="J256" s="134"/>
      <c r="K256" s="134"/>
      <c r="L256" s="134"/>
      <c r="M256" s="2" t="s">
        <v>519</v>
      </c>
      <c r="N256" s="1"/>
      <c r="O256" s="135" t="s">
        <v>16</v>
      </c>
      <c r="P256" s="135"/>
      <c r="Q256" s="135"/>
      <c r="R256" s="1"/>
      <c r="S256" s="135" t="s">
        <v>139</v>
      </c>
      <c r="T256" s="135"/>
      <c r="U256" s="135"/>
      <c r="V256" s="1"/>
      <c r="W256" s="135" t="s">
        <v>173</v>
      </c>
      <c r="X256" s="135"/>
      <c r="Y256" s="1"/>
      <c r="Z256" s="135" t="s">
        <v>520</v>
      </c>
      <c r="AA256" s="135"/>
      <c r="AB256" s="135"/>
      <c r="AC256" s="135"/>
      <c r="AD256" s="1"/>
      <c r="AE256" s="135" t="s">
        <v>521</v>
      </c>
      <c r="AF256" s="135"/>
      <c r="AG256" s="135"/>
      <c r="AH256" s="1"/>
      <c r="AI256" s="135" t="s">
        <v>522</v>
      </c>
      <c r="AJ256" s="135"/>
      <c r="AK256" s="135"/>
      <c r="AL256" s="1"/>
      <c r="AM256" s="1"/>
      <c r="AN256" s="1"/>
      <c r="AO256" s="1"/>
    </row>
    <row r="257" spans="1:41" ht="1.1499999999999999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 ht="10.9" customHeight="1">
      <c r="A258" s="1"/>
      <c r="B258" s="134" t="s">
        <v>523</v>
      </c>
      <c r="C258" s="134"/>
      <c r="D258" s="134"/>
      <c r="E258" s="134" t="s">
        <v>524</v>
      </c>
      <c r="F258" s="134"/>
      <c r="G258" s="134"/>
      <c r="H258" s="134"/>
      <c r="I258" s="134"/>
      <c r="J258" s="134"/>
      <c r="K258" s="134"/>
      <c r="L258" s="134"/>
      <c r="M258" s="2" t="s">
        <v>525</v>
      </c>
      <c r="N258" s="1"/>
      <c r="O258" s="135" t="s">
        <v>16</v>
      </c>
      <c r="P258" s="135"/>
      <c r="Q258" s="135"/>
      <c r="R258" s="1"/>
      <c r="S258" s="135" t="s">
        <v>25</v>
      </c>
      <c r="T258" s="135"/>
      <c r="U258" s="135"/>
      <c r="V258" s="1"/>
      <c r="W258" s="135" t="s">
        <v>26</v>
      </c>
      <c r="X258" s="135"/>
      <c r="Y258" s="1"/>
      <c r="Z258" s="135" t="s">
        <v>526</v>
      </c>
      <c r="AA258" s="135"/>
      <c r="AB258" s="135"/>
      <c r="AC258" s="135"/>
      <c r="AD258" s="1"/>
      <c r="AE258" s="135" t="s">
        <v>527</v>
      </c>
      <c r="AF258" s="135"/>
      <c r="AG258" s="135"/>
      <c r="AH258" s="1"/>
      <c r="AI258" s="135" t="s">
        <v>528</v>
      </c>
      <c r="AJ258" s="135"/>
      <c r="AK258" s="135"/>
      <c r="AL258" s="1"/>
      <c r="AM258" s="1"/>
      <c r="AN258" s="1"/>
      <c r="AO258" s="1"/>
    </row>
    <row r="259" spans="1:41" ht="1.1499999999999999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:41" ht="10.9" customHeight="1">
      <c r="A260" s="1"/>
      <c r="B260" s="134" t="s">
        <v>529</v>
      </c>
      <c r="C260" s="134"/>
      <c r="D260" s="134"/>
      <c r="E260" s="134" t="s">
        <v>530</v>
      </c>
      <c r="F260" s="134"/>
      <c r="G260" s="134"/>
      <c r="H260" s="134"/>
      <c r="I260" s="134"/>
      <c r="J260" s="134"/>
      <c r="K260" s="134"/>
      <c r="L260" s="134"/>
      <c r="M260" s="2" t="s">
        <v>531</v>
      </c>
      <c r="N260" s="1"/>
      <c r="O260" s="135" t="s">
        <v>16</v>
      </c>
      <c r="P260" s="135"/>
      <c r="Q260" s="135"/>
      <c r="R260" s="1"/>
      <c r="S260" s="135" t="s">
        <v>128</v>
      </c>
      <c r="T260" s="135"/>
      <c r="U260" s="135"/>
      <c r="V260" s="1"/>
      <c r="W260" s="135" t="s">
        <v>128</v>
      </c>
      <c r="X260" s="135"/>
      <c r="Y260" s="1"/>
      <c r="Z260" s="135" t="s">
        <v>532</v>
      </c>
      <c r="AA260" s="135"/>
      <c r="AB260" s="135"/>
      <c r="AC260" s="135"/>
      <c r="AD260" s="1"/>
      <c r="AE260" s="135" t="s">
        <v>38</v>
      </c>
      <c r="AF260" s="135"/>
      <c r="AG260" s="135"/>
      <c r="AH260" s="1"/>
      <c r="AI260" s="135" t="s">
        <v>533</v>
      </c>
      <c r="AJ260" s="135"/>
      <c r="AK260" s="135"/>
      <c r="AL260" s="1"/>
      <c r="AM260" s="1"/>
      <c r="AN260" s="1"/>
      <c r="AO260" s="1"/>
    </row>
    <row r="261" spans="1:41" ht="1.1499999999999999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:41" ht="10.9" customHeight="1">
      <c r="A262" s="1"/>
      <c r="B262" s="134" t="s">
        <v>534</v>
      </c>
      <c r="C262" s="134"/>
      <c r="D262" s="134"/>
      <c r="E262" s="134" t="s">
        <v>535</v>
      </c>
      <c r="F262" s="134"/>
      <c r="G262" s="134"/>
      <c r="H262" s="134"/>
      <c r="I262" s="134"/>
      <c r="J262" s="134"/>
      <c r="K262" s="134"/>
      <c r="L262" s="134"/>
      <c r="M262" s="2" t="s">
        <v>536</v>
      </c>
      <c r="N262" s="1"/>
      <c r="O262" s="135" t="s">
        <v>16</v>
      </c>
      <c r="P262" s="135"/>
      <c r="Q262" s="135"/>
      <c r="R262" s="1"/>
      <c r="S262" s="135" t="s">
        <v>84</v>
      </c>
      <c r="T262" s="135"/>
      <c r="U262" s="135"/>
      <c r="V262" s="1"/>
      <c r="W262" s="135" t="s">
        <v>33</v>
      </c>
      <c r="X262" s="135"/>
      <c r="Y262" s="1"/>
      <c r="Z262" s="135" t="s">
        <v>537</v>
      </c>
      <c r="AA262" s="135"/>
      <c r="AB262" s="135"/>
      <c r="AC262" s="135"/>
      <c r="AD262" s="1"/>
      <c r="AE262" s="135" t="s">
        <v>116</v>
      </c>
      <c r="AF262" s="135"/>
      <c r="AG262" s="135"/>
      <c r="AH262" s="1"/>
      <c r="AI262" s="135" t="s">
        <v>538</v>
      </c>
      <c r="AJ262" s="135"/>
      <c r="AK262" s="135"/>
      <c r="AL262" s="1"/>
      <c r="AM262" s="1"/>
      <c r="AN262" s="1"/>
      <c r="AO262" s="1"/>
    </row>
    <row r="263" spans="1:41" ht="1.1499999999999999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:41" ht="10.9" customHeight="1">
      <c r="A264" s="1"/>
      <c r="B264" s="134" t="s">
        <v>539</v>
      </c>
      <c r="C264" s="134"/>
      <c r="D264" s="134"/>
      <c r="E264" s="134" t="s">
        <v>540</v>
      </c>
      <c r="F264" s="134"/>
      <c r="G264" s="134"/>
      <c r="H264" s="134"/>
      <c r="I264" s="134"/>
      <c r="J264" s="134"/>
      <c r="K264" s="134"/>
      <c r="L264" s="134"/>
      <c r="M264" s="2" t="s">
        <v>541</v>
      </c>
      <c r="N264" s="1"/>
      <c r="O264" s="135" t="s">
        <v>16</v>
      </c>
      <c r="P264" s="135"/>
      <c r="Q264" s="135"/>
      <c r="R264" s="1"/>
      <c r="S264" s="135" t="s">
        <v>130</v>
      </c>
      <c r="T264" s="135"/>
      <c r="U264" s="135"/>
      <c r="V264" s="1"/>
      <c r="W264" s="135" t="s">
        <v>152</v>
      </c>
      <c r="X264" s="135"/>
      <c r="Y264" s="1"/>
      <c r="Z264" s="135" t="s">
        <v>542</v>
      </c>
      <c r="AA264" s="135"/>
      <c r="AB264" s="135"/>
      <c r="AC264" s="135"/>
      <c r="AD264" s="1"/>
      <c r="AE264" s="135" t="s">
        <v>543</v>
      </c>
      <c r="AF264" s="135"/>
      <c r="AG264" s="135"/>
      <c r="AH264" s="1"/>
      <c r="AI264" s="135" t="s">
        <v>544</v>
      </c>
      <c r="AJ264" s="135"/>
      <c r="AK264" s="135"/>
      <c r="AL264" s="1"/>
      <c r="AM264" s="1"/>
      <c r="AN264" s="1"/>
      <c r="AO264" s="1"/>
    </row>
    <row r="265" spans="1:41" ht="1.1499999999999999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:41" ht="10.9" customHeight="1">
      <c r="A266" s="1"/>
      <c r="B266" s="134" t="s">
        <v>545</v>
      </c>
      <c r="C266" s="134"/>
      <c r="D266" s="134"/>
      <c r="E266" s="134" t="s">
        <v>546</v>
      </c>
      <c r="F266" s="134"/>
      <c r="G266" s="134"/>
      <c r="H266" s="134"/>
      <c r="I266" s="134"/>
      <c r="J266" s="134"/>
      <c r="K266" s="134"/>
      <c r="L266" s="134"/>
      <c r="M266" s="2" t="s">
        <v>547</v>
      </c>
      <c r="N266" s="1"/>
      <c r="O266" s="135" t="s">
        <v>16</v>
      </c>
      <c r="P266" s="135"/>
      <c r="Q266" s="135"/>
      <c r="R266" s="1"/>
      <c r="S266" s="135" t="s">
        <v>130</v>
      </c>
      <c r="T266" s="135"/>
      <c r="U266" s="135"/>
      <c r="V266" s="1"/>
      <c r="W266" s="135" t="s">
        <v>84</v>
      </c>
      <c r="X266" s="135"/>
      <c r="Y266" s="1"/>
      <c r="Z266" s="135" t="s">
        <v>548</v>
      </c>
      <c r="AA266" s="135"/>
      <c r="AB266" s="135"/>
      <c r="AC266" s="135"/>
      <c r="AD266" s="1"/>
      <c r="AE266" s="135" t="s">
        <v>20</v>
      </c>
      <c r="AF266" s="135"/>
      <c r="AG266" s="135"/>
      <c r="AH266" s="1"/>
      <c r="AI266" s="135" t="s">
        <v>549</v>
      </c>
      <c r="AJ266" s="135"/>
      <c r="AK266" s="135"/>
      <c r="AL266" s="1"/>
      <c r="AM266" s="1"/>
      <c r="AN266" s="1"/>
      <c r="AO266" s="1"/>
    </row>
    <row r="267" spans="1:41" ht="1.1499999999999999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:41" ht="10.9" customHeight="1">
      <c r="A268" s="1"/>
      <c r="B268" s="134" t="s">
        <v>550</v>
      </c>
      <c r="C268" s="134"/>
      <c r="D268" s="134"/>
      <c r="E268" s="134" t="s">
        <v>551</v>
      </c>
      <c r="F268" s="134"/>
      <c r="G268" s="134"/>
      <c r="H268" s="134"/>
      <c r="I268" s="134"/>
      <c r="J268" s="134"/>
      <c r="K268" s="134"/>
      <c r="L268" s="134"/>
      <c r="M268" s="2" t="s">
        <v>552</v>
      </c>
      <c r="N268" s="1"/>
      <c r="O268" s="135" t="s">
        <v>16</v>
      </c>
      <c r="P268" s="135"/>
      <c r="Q268" s="135"/>
      <c r="R268" s="1"/>
      <c r="S268" s="135" t="s">
        <v>122</v>
      </c>
      <c r="T268" s="135"/>
      <c r="U268" s="135"/>
      <c r="V268" s="1"/>
      <c r="W268" s="135" t="s">
        <v>122</v>
      </c>
      <c r="X268" s="135"/>
      <c r="Y268" s="1"/>
      <c r="Z268" s="135" t="s">
        <v>553</v>
      </c>
      <c r="AA268" s="135"/>
      <c r="AB268" s="135"/>
      <c r="AC268" s="135"/>
      <c r="AD268" s="1"/>
      <c r="AE268" s="135" t="s">
        <v>84</v>
      </c>
      <c r="AF268" s="135"/>
      <c r="AG268" s="135"/>
      <c r="AH268" s="1"/>
      <c r="AI268" s="135" t="s">
        <v>554</v>
      </c>
      <c r="AJ268" s="135"/>
      <c r="AK268" s="135"/>
      <c r="AL268" s="1"/>
      <c r="AM268" s="1"/>
      <c r="AN268" s="1"/>
      <c r="AO268" s="1"/>
    </row>
    <row r="269" spans="1:41" ht="1.1499999999999999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 ht="10.9" customHeight="1">
      <c r="A270" s="1"/>
      <c r="B270" s="134" t="s">
        <v>555</v>
      </c>
      <c r="C270" s="134"/>
      <c r="D270" s="134"/>
      <c r="E270" s="134" t="s">
        <v>556</v>
      </c>
      <c r="F270" s="134"/>
      <c r="G270" s="134"/>
      <c r="H270" s="134"/>
      <c r="I270" s="134"/>
      <c r="J270" s="134"/>
      <c r="K270" s="134"/>
      <c r="L270" s="134"/>
      <c r="M270" s="2" t="s">
        <v>32</v>
      </c>
      <c r="N270" s="1"/>
      <c r="O270" s="135" t="s">
        <v>16</v>
      </c>
      <c r="P270" s="135"/>
      <c r="Q270" s="135"/>
      <c r="R270" s="1"/>
      <c r="S270" s="135" t="s">
        <v>16</v>
      </c>
      <c r="T270" s="135"/>
      <c r="U270" s="135"/>
      <c r="V270" s="1"/>
      <c r="W270" s="135" t="s">
        <v>16</v>
      </c>
      <c r="X270" s="135"/>
      <c r="Y270" s="1"/>
      <c r="Z270" s="135" t="s">
        <v>32</v>
      </c>
      <c r="AA270" s="135"/>
      <c r="AB270" s="135"/>
      <c r="AC270" s="135"/>
      <c r="AD270" s="1"/>
      <c r="AE270" s="135" t="s">
        <v>128</v>
      </c>
      <c r="AF270" s="135"/>
      <c r="AG270" s="135"/>
      <c r="AH270" s="1"/>
      <c r="AI270" s="135" t="s">
        <v>557</v>
      </c>
      <c r="AJ270" s="135"/>
      <c r="AK270" s="135"/>
      <c r="AL270" s="1"/>
      <c r="AM270" s="1"/>
      <c r="AN270" s="1"/>
      <c r="AO270" s="1"/>
    </row>
    <row r="271" spans="1:41" ht="4.900000000000000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:41" ht="10.9" customHeight="1">
      <c r="A272" s="1"/>
      <c r="B272" s="1"/>
      <c r="C272" s="1"/>
      <c r="D272" s="1"/>
      <c r="E272" s="136" t="s">
        <v>43</v>
      </c>
      <c r="F272" s="136"/>
      <c r="G272" s="136"/>
      <c r="H272" s="136"/>
      <c r="I272" s="136"/>
      <c r="J272" s="1"/>
      <c r="K272" s="135" t="s">
        <v>558</v>
      </c>
      <c r="L272" s="135"/>
      <c r="M272" s="135"/>
      <c r="N272" s="1"/>
      <c r="O272" s="135" t="s">
        <v>16</v>
      </c>
      <c r="P272" s="135"/>
      <c r="Q272" s="135"/>
      <c r="R272" s="1"/>
      <c r="S272" s="135" t="s">
        <v>559</v>
      </c>
      <c r="T272" s="135"/>
      <c r="U272" s="135"/>
      <c r="V272" s="1"/>
      <c r="W272" s="135" t="s">
        <v>560</v>
      </c>
      <c r="X272" s="135"/>
      <c r="Y272" s="1"/>
      <c r="Z272" s="135" t="s">
        <v>561</v>
      </c>
      <c r="AA272" s="135"/>
      <c r="AB272" s="135"/>
      <c r="AC272" s="135"/>
      <c r="AD272" s="1"/>
      <c r="AE272" s="135" t="s">
        <v>562</v>
      </c>
      <c r="AF272" s="135"/>
      <c r="AG272" s="135"/>
      <c r="AH272" s="1"/>
      <c r="AI272" s="135" t="s">
        <v>563</v>
      </c>
      <c r="AJ272" s="135"/>
      <c r="AK272" s="135"/>
      <c r="AL272" s="1"/>
      <c r="AM272" s="1"/>
      <c r="AN272" s="1"/>
      <c r="AO272" s="1"/>
    </row>
    <row r="273" spans="1:41" ht="1.1499999999999999" customHeight="1">
      <c r="A273" s="1"/>
      <c r="B273" s="1"/>
      <c r="C273" s="1"/>
      <c r="D273" s="1"/>
      <c r="E273" s="136"/>
      <c r="F273" s="136"/>
      <c r="G273" s="136"/>
      <c r="H273" s="136"/>
      <c r="I273" s="13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 ht="18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 ht="12" customHeight="1">
      <c r="A275" s="1"/>
      <c r="B275" s="1"/>
      <c r="C275" s="1"/>
      <c r="D275" s="1"/>
      <c r="E275" s="133" t="s">
        <v>564</v>
      </c>
      <c r="F275" s="133"/>
      <c r="G275" s="133"/>
      <c r="H275" s="13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:41" ht="4.150000000000000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:41" ht="10.9" customHeight="1">
      <c r="A277" s="1"/>
      <c r="B277" s="134" t="s">
        <v>565</v>
      </c>
      <c r="C277" s="134"/>
      <c r="D277" s="134"/>
      <c r="E277" s="134" t="s">
        <v>566</v>
      </c>
      <c r="F277" s="134"/>
      <c r="G277" s="134"/>
      <c r="H277" s="134"/>
      <c r="I277" s="134"/>
      <c r="J277" s="134"/>
      <c r="K277" s="134"/>
      <c r="L277" s="134"/>
      <c r="M277" s="2" t="s">
        <v>567</v>
      </c>
      <c r="N277" s="1"/>
      <c r="O277" s="135" t="s">
        <v>16</v>
      </c>
      <c r="P277" s="135"/>
      <c r="Q277" s="135"/>
      <c r="R277" s="1"/>
      <c r="S277" s="135" t="s">
        <v>20</v>
      </c>
      <c r="T277" s="135"/>
      <c r="U277" s="135"/>
      <c r="V277" s="1"/>
      <c r="W277" s="135" t="s">
        <v>568</v>
      </c>
      <c r="X277" s="135"/>
      <c r="Y277" s="1"/>
      <c r="Z277" s="135" t="s">
        <v>569</v>
      </c>
      <c r="AA277" s="135"/>
      <c r="AB277" s="135"/>
      <c r="AC277" s="135"/>
      <c r="AD277" s="1"/>
      <c r="AE277" s="135" t="s">
        <v>570</v>
      </c>
      <c r="AF277" s="135"/>
      <c r="AG277" s="135"/>
      <c r="AH277" s="1"/>
      <c r="AI277" s="135" t="s">
        <v>571</v>
      </c>
      <c r="AJ277" s="135"/>
      <c r="AK277" s="135"/>
      <c r="AL277" s="1"/>
      <c r="AM277" s="1"/>
      <c r="AN277" s="1"/>
      <c r="AO277" s="1"/>
    </row>
    <row r="278" spans="1:41" ht="1.1499999999999999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:41" ht="10.9" customHeight="1">
      <c r="A279" s="1"/>
      <c r="B279" s="134" t="s">
        <v>572</v>
      </c>
      <c r="C279" s="134"/>
      <c r="D279" s="134"/>
      <c r="E279" s="134" t="s">
        <v>573</v>
      </c>
      <c r="F279" s="134"/>
      <c r="G279" s="134"/>
      <c r="H279" s="134"/>
      <c r="I279" s="134"/>
      <c r="J279" s="134"/>
      <c r="K279" s="134"/>
      <c r="L279" s="134"/>
      <c r="M279" s="2" t="s">
        <v>574</v>
      </c>
      <c r="N279" s="1"/>
      <c r="O279" s="135" t="s">
        <v>16</v>
      </c>
      <c r="P279" s="135"/>
      <c r="Q279" s="135"/>
      <c r="R279" s="1"/>
      <c r="S279" s="135" t="s">
        <v>98</v>
      </c>
      <c r="T279" s="135"/>
      <c r="U279" s="135"/>
      <c r="V279" s="1"/>
      <c r="W279" s="135" t="s">
        <v>98</v>
      </c>
      <c r="X279" s="135"/>
      <c r="Y279" s="1"/>
      <c r="Z279" s="135" t="s">
        <v>575</v>
      </c>
      <c r="AA279" s="135"/>
      <c r="AB279" s="135"/>
      <c r="AC279" s="135"/>
      <c r="AD279" s="1"/>
      <c r="AE279" s="135" t="s">
        <v>104</v>
      </c>
      <c r="AF279" s="135"/>
      <c r="AG279" s="135"/>
      <c r="AH279" s="1"/>
      <c r="AI279" s="135" t="s">
        <v>576</v>
      </c>
      <c r="AJ279" s="135"/>
      <c r="AK279" s="135"/>
      <c r="AL279" s="1"/>
      <c r="AM279" s="1"/>
      <c r="AN279" s="1"/>
      <c r="AO279" s="1"/>
    </row>
    <row r="280" spans="1:41" ht="1.1499999999999999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 ht="10.9" customHeight="1">
      <c r="A281" s="1"/>
      <c r="B281" s="134" t="s">
        <v>577</v>
      </c>
      <c r="C281" s="134"/>
      <c r="D281" s="134"/>
      <c r="E281" s="134" t="s">
        <v>578</v>
      </c>
      <c r="F281" s="134"/>
      <c r="G281" s="134"/>
      <c r="H281" s="134"/>
      <c r="I281" s="134"/>
      <c r="J281" s="134"/>
      <c r="K281" s="134"/>
      <c r="L281" s="134"/>
      <c r="M281" s="2" t="s">
        <v>579</v>
      </c>
      <c r="N281" s="1"/>
      <c r="O281" s="135" t="s">
        <v>16</v>
      </c>
      <c r="P281" s="135"/>
      <c r="Q281" s="135"/>
      <c r="R281" s="1"/>
      <c r="S281" s="135" t="s">
        <v>122</v>
      </c>
      <c r="T281" s="135"/>
      <c r="U281" s="135"/>
      <c r="V281" s="1"/>
      <c r="W281" s="135" t="s">
        <v>104</v>
      </c>
      <c r="X281" s="135"/>
      <c r="Y281" s="1"/>
      <c r="Z281" s="135" t="s">
        <v>580</v>
      </c>
      <c r="AA281" s="135"/>
      <c r="AB281" s="135"/>
      <c r="AC281" s="135"/>
      <c r="AD281" s="1"/>
      <c r="AE281" s="135" t="s">
        <v>86</v>
      </c>
      <c r="AF281" s="135"/>
      <c r="AG281" s="135"/>
      <c r="AH281" s="1"/>
      <c r="AI281" s="135" t="s">
        <v>581</v>
      </c>
      <c r="AJ281" s="135"/>
      <c r="AK281" s="135"/>
      <c r="AL281" s="1"/>
      <c r="AM281" s="1"/>
      <c r="AN281" s="1"/>
      <c r="AO281" s="1"/>
    </row>
    <row r="282" spans="1:41" ht="4.900000000000000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 ht="10.9" customHeight="1">
      <c r="A283" s="1"/>
      <c r="B283" s="1"/>
      <c r="C283" s="1"/>
      <c r="D283" s="1"/>
      <c r="E283" s="136" t="s">
        <v>43</v>
      </c>
      <c r="F283" s="136"/>
      <c r="G283" s="136"/>
      <c r="H283" s="136"/>
      <c r="I283" s="136"/>
      <c r="J283" s="1"/>
      <c r="K283" s="135" t="s">
        <v>582</v>
      </c>
      <c r="L283" s="135"/>
      <c r="M283" s="135"/>
      <c r="N283" s="1"/>
      <c r="O283" s="135" t="s">
        <v>16</v>
      </c>
      <c r="P283" s="135"/>
      <c r="Q283" s="135"/>
      <c r="R283" s="1"/>
      <c r="S283" s="135" t="s">
        <v>347</v>
      </c>
      <c r="T283" s="135"/>
      <c r="U283" s="135"/>
      <c r="V283" s="1"/>
      <c r="W283" s="135" t="s">
        <v>583</v>
      </c>
      <c r="X283" s="135"/>
      <c r="Y283" s="1"/>
      <c r="Z283" s="135" t="s">
        <v>584</v>
      </c>
      <c r="AA283" s="135"/>
      <c r="AB283" s="135"/>
      <c r="AC283" s="135"/>
      <c r="AD283" s="1"/>
      <c r="AE283" s="135" t="s">
        <v>585</v>
      </c>
      <c r="AF283" s="135"/>
      <c r="AG283" s="135"/>
      <c r="AH283" s="1"/>
      <c r="AI283" s="135" t="s">
        <v>586</v>
      </c>
      <c r="AJ283" s="135"/>
      <c r="AK283" s="135"/>
      <c r="AL283" s="1"/>
      <c r="AM283" s="1"/>
      <c r="AN283" s="1"/>
      <c r="AO283" s="1"/>
    </row>
    <row r="284" spans="1:41" ht="1.1499999999999999" customHeight="1">
      <c r="A284" s="1"/>
      <c r="B284" s="1"/>
      <c r="C284" s="1"/>
      <c r="D284" s="1"/>
      <c r="E284" s="136"/>
      <c r="F284" s="136"/>
      <c r="G284" s="136"/>
      <c r="H284" s="136"/>
      <c r="I284" s="13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 ht="16.149999999999999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 ht="1.1499999999999999" customHeight="1">
      <c r="A286" s="1"/>
      <c r="B286" s="137"/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  <c r="T286" s="137"/>
      <c r="U286" s="137"/>
      <c r="V286" s="137"/>
      <c r="W286" s="137"/>
      <c r="X286" s="137"/>
      <c r="Y286" s="137"/>
      <c r="Z286" s="137"/>
      <c r="AA286" s="137"/>
      <c r="AB286" s="137"/>
      <c r="AC286" s="137"/>
      <c r="AD286" s="137"/>
      <c r="AE286" s="137"/>
      <c r="AF286" s="137"/>
      <c r="AG286" s="137"/>
      <c r="AH286" s="137"/>
      <c r="AI286" s="137"/>
      <c r="AJ286" s="137"/>
      <c r="AK286" s="137"/>
      <c r="AL286" s="137"/>
      <c r="AM286" s="137"/>
      <c r="AN286" s="137"/>
      <c r="AO286" s="1"/>
    </row>
    <row r="287" spans="1:41" ht="10.9" customHeight="1">
      <c r="A287" s="1"/>
      <c r="B287" s="1"/>
      <c r="C287" s="1"/>
      <c r="D287" s="136" t="s">
        <v>177</v>
      </c>
      <c r="E287" s="136"/>
      <c r="F287" s="1"/>
      <c r="G287" s="1"/>
      <c r="H287" s="1"/>
      <c r="I287" s="1"/>
      <c r="J287" s="1"/>
      <c r="K287" s="1"/>
      <c r="L287" s="1"/>
      <c r="M287" s="1"/>
      <c r="N287" s="1"/>
      <c r="O287" s="135" t="s">
        <v>587</v>
      </c>
      <c r="P287" s="135"/>
      <c r="Q287" s="135"/>
      <c r="R287" s="135"/>
      <c r="S287" s="135"/>
      <c r="T287" s="135"/>
      <c r="U287" s="134" t="s">
        <v>179</v>
      </c>
      <c r="V287" s="134"/>
      <c r="W287" s="134"/>
      <c r="X287" s="134"/>
      <c r="Y287" s="134"/>
      <c r="Z287" s="134"/>
      <c r="AA287" s="1"/>
      <c r="AB287" s="1"/>
      <c r="AC287" s="1"/>
      <c r="AD287" s="1"/>
      <c r="AE287" s="1"/>
      <c r="AF287" s="1"/>
      <c r="AG287" s="1"/>
      <c r="AH287" s="1"/>
      <c r="AI287" s="1"/>
      <c r="AJ287" s="138" t="s">
        <v>180</v>
      </c>
      <c r="AK287" s="138"/>
      <c r="AL287" s="138"/>
      <c r="AM287" s="138"/>
      <c r="AN287" s="1"/>
      <c r="AO287" s="1"/>
    </row>
    <row r="288" spans="1:41" ht="19.899999999999999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 ht="19.899999999999999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:41" ht="22.15" customHeight="1">
      <c r="A290" s="1"/>
      <c r="B290" s="1"/>
      <c r="C290" s="1"/>
      <c r="D290" s="1"/>
      <c r="E290" s="1"/>
      <c r="F290" s="1"/>
      <c r="G290" s="127" t="s">
        <v>0</v>
      </c>
      <c r="H290" s="127"/>
      <c r="I290" s="127"/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:41" ht="22.15" customHeight="1">
      <c r="A291" s="1"/>
      <c r="B291" s="1"/>
      <c r="C291" s="1"/>
      <c r="D291" s="1"/>
      <c r="E291" s="1"/>
      <c r="F291" s="1"/>
      <c r="G291" s="128" t="s">
        <v>1</v>
      </c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  <c r="AD291" s="128"/>
      <c r="AE291" s="128"/>
      <c r="AF291" s="128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:41" ht="22.15" customHeight="1">
      <c r="A292" s="1"/>
      <c r="B292" s="1"/>
      <c r="C292" s="127" t="s">
        <v>2</v>
      </c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7"/>
      <c r="AM292" s="1"/>
      <c r="AN292" s="1"/>
      <c r="AO292" s="1"/>
    </row>
    <row r="293" spans="1:41" ht="30" customHeight="1">
      <c r="A293" s="1"/>
      <c r="B293" s="1"/>
      <c r="C293" s="129" t="s">
        <v>3</v>
      </c>
      <c r="D293" s="129"/>
      <c r="E293" s="129" t="s">
        <v>4</v>
      </c>
      <c r="F293" s="129"/>
      <c r="G293" s="129"/>
      <c r="H293" s="1"/>
      <c r="I293" s="1"/>
      <c r="J293" s="1"/>
      <c r="K293" s="1"/>
      <c r="L293" s="130" t="s">
        <v>5</v>
      </c>
      <c r="M293" s="130"/>
      <c r="N293" s="130"/>
      <c r="O293" s="130"/>
      <c r="P293" s="1"/>
      <c r="Q293" s="131" t="s">
        <v>6</v>
      </c>
      <c r="R293" s="131"/>
      <c r="S293" s="131"/>
      <c r="T293" s="131" t="s">
        <v>7</v>
      </c>
      <c r="U293" s="131"/>
      <c r="V293" s="131"/>
      <c r="W293" s="131"/>
      <c r="X293" s="130" t="s">
        <v>8</v>
      </c>
      <c r="Y293" s="130"/>
      <c r="Z293" s="130"/>
      <c r="AA293" s="130"/>
      <c r="AB293" s="1"/>
      <c r="AC293" s="130" t="s">
        <v>9</v>
      </c>
      <c r="AD293" s="130"/>
      <c r="AE293" s="130"/>
      <c r="AF293" s="131" t="s">
        <v>10</v>
      </c>
      <c r="AG293" s="131"/>
      <c r="AH293" s="131"/>
      <c r="AI293" s="131"/>
      <c r="AJ293" s="131"/>
      <c r="AK293" s="131" t="s">
        <v>11</v>
      </c>
      <c r="AL293" s="131"/>
      <c r="AM293" s="131"/>
      <c r="AN293" s="131"/>
      <c r="AO293" s="1"/>
    </row>
    <row r="294" spans="1:41" ht="1.9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:41" ht="1.1499999999999999" customHeight="1">
      <c r="A295" s="1"/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  <c r="AG295" s="132"/>
      <c r="AH295" s="132"/>
      <c r="AI295" s="132"/>
      <c r="AJ295" s="132"/>
      <c r="AK295" s="132"/>
      <c r="AL295" s="132"/>
      <c r="AM295" s="132"/>
      <c r="AN295" s="132"/>
      <c r="AO295" s="1"/>
    </row>
    <row r="296" spans="1:41" ht="4.900000000000000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:41" ht="12" customHeight="1">
      <c r="A297" s="1"/>
      <c r="B297" s="1"/>
      <c r="C297" s="1"/>
      <c r="D297" s="1"/>
      <c r="E297" s="133" t="s">
        <v>588</v>
      </c>
      <c r="F297" s="133"/>
      <c r="G297" s="133"/>
      <c r="H297" s="13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:41" ht="4.150000000000000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41" ht="10.9" customHeight="1">
      <c r="A299" s="1"/>
      <c r="B299" s="134" t="s">
        <v>589</v>
      </c>
      <c r="C299" s="134"/>
      <c r="D299" s="134"/>
      <c r="E299" s="134" t="s">
        <v>590</v>
      </c>
      <c r="F299" s="134"/>
      <c r="G299" s="134"/>
      <c r="H299" s="134"/>
      <c r="I299" s="134"/>
      <c r="J299" s="134"/>
      <c r="K299" s="134"/>
      <c r="L299" s="134"/>
      <c r="M299" s="2" t="s">
        <v>591</v>
      </c>
      <c r="N299" s="1"/>
      <c r="O299" s="135" t="s">
        <v>16</v>
      </c>
      <c r="P299" s="135"/>
      <c r="Q299" s="135"/>
      <c r="R299" s="1"/>
      <c r="S299" s="135" t="s">
        <v>16</v>
      </c>
      <c r="T299" s="135"/>
      <c r="U299" s="135"/>
      <c r="V299" s="1"/>
      <c r="W299" s="135" t="s">
        <v>130</v>
      </c>
      <c r="X299" s="135"/>
      <c r="Y299" s="1"/>
      <c r="Z299" s="135" t="s">
        <v>592</v>
      </c>
      <c r="AA299" s="135"/>
      <c r="AB299" s="135"/>
      <c r="AC299" s="135"/>
      <c r="AD299" s="1"/>
      <c r="AE299" s="135" t="s">
        <v>16</v>
      </c>
      <c r="AF299" s="135"/>
      <c r="AG299" s="135"/>
      <c r="AH299" s="1"/>
      <c r="AI299" s="135" t="s">
        <v>32</v>
      </c>
      <c r="AJ299" s="135"/>
      <c r="AK299" s="135"/>
      <c r="AL299" s="1"/>
      <c r="AM299" s="1"/>
      <c r="AN299" s="1"/>
      <c r="AO299" s="1"/>
    </row>
    <row r="300" spans="1:41" ht="1.1499999999999999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:41" ht="10.9" customHeight="1">
      <c r="A301" s="1"/>
      <c r="B301" s="134" t="s">
        <v>593</v>
      </c>
      <c r="C301" s="134"/>
      <c r="D301" s="134"/>
      <c r="E301" s="134" t="s">
        <v>594</v>
      </c>
      <c r="F301" s="134"/>
      <c r="G301" s="134"/>
      <c r="H301" s="134"/>
      <c r="I301" s="134"/>
      <c r="J301" s="134"/>
      <c r="K301" s="134"/>
      <c r="L301" s="134"/>
      <c r="M301" s="2" t="s">
        <v>595</v>
      </c>
      <c r="N301" s="1"/>
      <c r="O301" s="135" t="s">
        <v>16</v>
      </c>
      <c r="P301" s="135"/>
      <c r="Q301" s="135"/>
      <c r="R301" s="1"/>
      <c r="S301" s="135" t="s">
        <v>130</v>
      </c>
      <c r="T301" s="135"/>
      <c r="U301" s="135"/>
      <c r="V301" s="1"/>
      <c r="W301" s="135" t="s">
        <v>104</v>
      </c>
      <c r="X301" s="135"/>
      <c r="Y301" s="1"/>
      <c r="Z301" s="135" t="s">
        <v>596</v>
      </c>
      <c r="AA301" s="135"/>
      <c r="AB301" s="135"/>
      <c r="AC301" s="135"/>
      <c r="AD301" s="1"/>
      <c r="AE301" s="135" t="s">
        <v>128</v>
      </c>
      <c r="AF301" s="135"/>
      <c r="AG301" s="135"/>
      <c r="AH301" s="1"/>
      <c r="AI301" s="135" t="s">
        <v>597</v>
      </c>
      <c r="AJ301" s="135"/>
      <c r="AK301" s="135"/>
      <c r="AL301" s="1"/>
      <c r="AM301" s="1"/>
      <c r="AN301" s="1"/>
      <c r="AO301" s="1"/>
    </row>
    <row r="302" spans="1:41" ht="1.1499999999999999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 ht="10.9" customHeight="1">
      <c r="A303" s="1"/>
      <c r="B303" s="134" t="s">
        <v>598</v>
      </c>
      <c r="C303" s="134"/>
      <c r="D303" s="134"/>
      <c r="E303" s="134" t="s">
        <v>599</v>
      </c>
      <c r="F303" s="134"/>
      <c r="G303" s="134"/>
      <c r="H303" s="134"/>
      <c r="I303" s="134"/>
      <c r="J303" s="134"/>
      <c r="K303" s="134"/>
      <c r="L303" s="134"/>
      <c r="M303" s="2" t="s">
        <v>600</v>
      </c>
      <c r="N303" s="1"/>
      <c r="O303" s="135" t="s">
        <v>16</v>
      </c>
      <c r="P303" s="135"/>
      <c r="Q303" s="135"/>
      <c r="R303" s="1"/>
      <c r="S303" s="135" t="s">
        <v>122</v>
      </c>
      <c r="T303" s="135"/>
      <c r="U303" s="135"/>
      <c r="V303" s="1"/>
      <c r="W303" s="135" t="s">
        <v>128</v>
      </c>
      <c r="X303" s="135"/>
      <c r="Y303" s="1"/>
      <c r="Z303" s="135" t="s">
        <v>601</v>
      </c>
      <c r="AA303" s="135"/>
      <c r="AB303" s="135"/>
      <c r="AC303" s="135"/>
      <c r="AD303" s="1"/>
      <c r="AE303" s="135" t="s">
        <v>26</v>
      </c>
      <c r="AF303" s="135"/>
      <c r="AG303" s="135"/>
      <c r="AH303" s="1"/>
      <c r="AI303" s="135" t="s">
        <v>602</v>
      </c>
      <c r="AJ303" s="135"/>
      <c r="AK303" s="135"/>
      <c r="AL303" s="1"/>
      <c r="AM303" s="1"/>
      <c r="AN303" s="1"/>
      <c r="AO303" s="1"/>
    </row>
    <row r="304" spans="1:41" ht="1.1499999999999999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:41" ht="10.9" customHeight="1">
      <c r="A305" s="1"/>
      <c r="B305" s="134" t="s">
        <v>603</v>
      </c>
      <c r="C305" s="134"/>
      <c r="D305" s="134"/>
      <c r="E305" s="134" t="s">
        <v>604</v>
      </c>
      <c r="F305" s="134"/>
      <c r="G305" s="134"/>
      <c r="H305" s="134"/>
      <c r="I305" s="134"/>
      <c r="J305" s="134"/>
      <c r="K305" s="134"/>
      <c r="L305" s="134"/>
      <c r="M305" s="2" t="s">
        <v>605</v>
      </c>
      <c r="N305" s="1"/>
      <c r="O305" s="135" t="s">
        <v>16</v>
      </c>
      <c r="P305" s="135"/>
      <c r="Q305" s="135"/>
      <c r="R305" s="1"/>
      <c r="S305" s="135" t="s">
        <v>46</v>
      </c>
      <c r="T305" s="135"/>
      <c r="U305" s="135"/>
      <c r="V305" s="1"/>
      <c r="W305" s="135" t="s">
        <v>443</v>
      </c>
      <c r="X305" s="135"/>
      <c r="Y305" s="1"/>
      <c r="Z305" s="135" t="s">
        <v>606</v>
      </c>
      <c r="AA305" s="135"/>
      <c r="AB305" s="135"/>
      <c r="AC305" s="135"/>
      <c r="AD305" s="1"/>
      <c r="AE305" s="135" t="s">
        <v>607</v>
      </c>
      <c r="AF305" s="135"/>
      <c r="AG305" s="135"/>
      <c r="AH305" s="1"/>
      <c r="AI305" s="135" t="s">
        <v>608</v>
      </c>
      <c r="AJ305" s="135"/>
      <c r="AK305" s="135"/>
      <c r="AL305" s="1"/>
      <c r="AM305" s="1"/>
      <c r="AN305" s="1"/>
      <c r="AO305" s="1"/>
    </row>
    <row r="306" spans="1:41" ht="1.1499999999999999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:41" ht="10.9" customHeight="1">
      <c r="A307" s="1"/>
      <c r="B307" s="134" t="s">
        <v>609</v>
      </c>
      <c r="C307" s="134"/>
      <c r="D307" s="134"/>
      <c r="E307" s="134" t="s">
        <v>610</v>
      </c>
      <c r="F307" s="134"/>
      <c r="G307" s="134"/>
      <c r="H307" s="134"/>
      <c r="I307" s="134"/>
      <c r="J307" s="134"/>
      <c r="K307" s="134"/>
      <c r="L307" s="134"/>
      <c r="M307" s="2" t="s">
        <v>611</v>
      </c>
      <c r="N307" s="1"/>
      <c r="O307" s="135" t="s">
        <v>16</v>
      </c>
      <c r="P307" s="135"/>
      <c r="Q307" s="135"/>
      <c r="R307" s="1"/>
      <c r="S307" s="135" t="s">
        <v>192</v>
      </c>
      <c r="T307" s="135"/>
      <c r="U307" s="135"/>
      <c r="V307" s="1"/>
      <c r="W307" s="135" t="s">
        <v>227</v>
      </c>
      <c r="X307" s="135"/>
      <c r="Y307" s="1"/>
      <c r="Z307" s="135" t="s">
        <v>612</v>
      </c>
      <c r="AA307" s="135"/>
      <c r="AB307" s="135"/>
      <c r="AC307" s="135"/>
      <c r="AD307" s="1"/>
      <c r="AE307" s="135" t="s">
        <v>613</v>
      </c>
      <c r="AF307" s="135"/>
      <c r="AG307" s="135"/>
      <c r="AH307" s="1"/>
      <c r="AI307" s="135" t="s">
        <v>614</v>
      </c>
      <c r="AJ307" s="135"/>
      <c r="AK307" s="135"/>
      <c r="AL307" s="1"/>
      <c r="AM307" s="1"/>
      <c r="AN307" s="1"/>
      <c r="AO307" s="1"/>
    </row>
    <row r="308" spans="1:41" ht="1.1499999999999999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:41" ht="10.9" customHeight="1">
      <c r="A309" s="1"/>
      <c r="B309" s="134" t="s">
        <v>615</v>
      </c>
      <c r="C309" s="134"/>
      <c r="D309" s="134"/>
      <c r="E309" s="134" t="s">
        <v>616</v>
      </c>
      <c r="F309" s="134"/>
      <c r="G309" s="134"/>
      <c r="H309" s="134"/>
      <c r="I309" s="134"/>
      <c r="J309" s="134"/>
      <c r="K309" s="134"/>
      <c r="L309" s="134"/>
      <c r="M309" s="2" t="s">
        <v>617</v>
      </c>
      <c r="N309" s="1"/>
      <c r="O309" s="135" t="s">
        <v>16</v>
      </c>
      <c r="P309" s="135"/>
      <c r="Q309" s="135"/>
      <c r="R309" s="1"/>
      <c r="S309" s="135" t="s">
        <v>618</v>
      </c>
      <c r="T309" s="135"/>
      <c r="U309" s="135"/>
      <c r="V309" s="1"/>
      <c r="W309" s="135" t="s">
        <v>18</v>
      </c>
      <c r="X309" s="135"/>
      <c r="Y309" s="1"/>
      <c r="Z309" s="135" t="s">
        <v>619</v>
      </c>
      <c r="AA309" s="135"/>
      <c r="AB309" s="135"/>
      <c r="AC309" s="135"/>
      <c r="AD309" s="1"/>
      <c r="AE309" s="135" t="s">
        <v>130</v>
      </c>
      <c r="AF309" s="135"/>
      <c r="AG309" s="135"/>
      <c r="AH309" s="1"/>
      <c r="AI309" s="135" t="s">
        <v>32</v>
      </c>
      <c r="AJ309" s="135"/>
      <c r="AK309" s="135"/>
      <c r="AL309" s="1"/>
      <c r="AM309" s="1"/>
      <c r="AN309" s="1"/>
      <c r="AO309" s="1"/>
    </row>
    <row r="310" spans="1:41" ht="4.900000000000000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41" ht="10.9" customHeight="1">
      <c r="A311" s="1"/>
      <c r="B311" s="1"/>
      <c r="C311" s="1"/>
      <c r="D311" s="1"/>
      <c r="E311" s="136" t="s">
        <v>43</v>
      </c>
      <c r="F311" s="136"/>
      <c r="G311" s="136"/>
      <c r="H311" s="136"/>
      <c r="I311" s="136"/>
      <c r="J311" s="1"/>
      <c r="K311" s="135" t="s">
        <v>620</v>
      </c>
      <c r="L311" s="135"/>
      <c r="M311" s="135"/>
      <c r="N311" s="1"/>
      <c r="O311" s="135" t="s">
        <v>16</v>
      </c>
      <c r="P311" s="135"/>
      <c r="Q311" s="135"/>
      <c r="R311" s="1"/>
      <c r="S311" s="135" t="s">
        <v>527</v>
      </c>
      <c r="T311" s="135"/>
      <c r="U311" s="135"/>
      <c r="V311" s="1"/>
      <c r="W311" s="135" t="s">
        <v>621</v>
      </c>
      <c r="X311" s="135"/>
      <c r="Y311" s="1"/>
      <c r="Z311" s="135" t="s">
        <v>622</v>
      </c>
      <c r="AA311" s="135"/>
      <c r="AB311" s="135"/>
      <c r="AC311" s="135"/>
      <c r="AD311" s="1"/>
      <c r="AE311" s="135" t="s">
        <v>623</v>
      </c>
      <c r="AF311" s="135"/>
      <c r="AG311" s="135"/>
      <c r="AH311" s="1"/>
      <c r="AI311" s="135" t="s">
        <v>624</v>
      </c>
      <c r="AJ311" s="135"/>
      <c r="AK311" s="135"/>
      <c r="AL311" s="1"/>
      <c r="AM311" s="1"/>
      <c r="AN311" s="1"/>
      <c r="AO311" s="1"/>
    </row>
    <row r="312" spans="1:41" ht="1.1499999999999999" customHeight="1">
      <c r="A312" s="1"/>
      <c r="B312" s="1"/>
      <c r="C312" s="1"/>
      <c r="D312" s="1"/>
      <c r="E312" s="136"/>
      <c r="F312" s="136"/>
      <c r="G312" s="136"/>
      <c r="H312" s="136"/>
      <c r="I312" s="13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1" ht="18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1" ht="12" customHeight="1">
      <c r="A314" s="1"/>
      <c r="B314" s="1"/>
      <c r="C314" s="1"/>
      <c r="D314" s="1"/>
      <c r="E314" s="133" t="s">
        <v>625</v>
      </c>
      <c r="F314" s="133"/>
      <c r="G314" s="133"/>
      <c r="H314" s="13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1" ht="4.150000000000000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1" ht="10.9" customHeight="1">
      <c r="A316" s="1"/>
      <c r="B316" s="134" t="s">
        <v>626</v>
      </c>
      <c r="C316" s="134"/>
      <c r="D316" s="134"/>
      <c r="E316" s="134" t="s">
        <v>627</v>
      </c>
      <c r="F316" s="134"/>
      <c r="G316" s="134"/>
      <c r="H316" s="134"/>
      <c r="I316" s="134"/>
      <c r="J316" s="134"/>
      <c r="K316" s="134"/>
      <c r="L316" s="134"/>
      <c r="M316" s="2" t="s">
        <v>628</v>
      </c>
      <c r="N316" s="1"/>
      <c r="O316" s="135" t="s">
        <v>16</v>
      </c>
      <c r="P316" s="135"/>
      <c r="Q316" s="135"/>
      <c r="R316" s="1"/>
      <c r="S316" s="135" t="s">
        <v>25</v>
      </c>
      <c r="T316" s="135"/>
      <c r="U316" s="135"/>
      <c r="V316" s="1"/>
      <c r="W316" s="135" t="s">
        <v>26</v>
      </c>
      <c r="X316" s="135"/>
      <c r="Y316" s="1"/>
      <c r="Z316" s="135" t="s">
        <v>629</v>
      </c>
      <c r="AA316" s="135"/>
      <c r="AB316" s="135"/>
      <c r="AC316" s="135"/>
      <c r="AD316" s="1"/>
      <c r="AE316" s="135" t="s">
        <v>26</v>
      </c>
      <c r="AF316" s="135"/>
      <c r="AG316" s="135"/>
      <c r="AH316" s="1"/>
      <c r="AI316" s="135" t="s">
        <v>630</v>
      </c>
      <c r="AJ316" s="135"/>
      <c r="AK316" s="135"/>
      <c r="AL316" s="1"/>
      <c r="AM316" s="1"/>
      <c r="AN316" s="1"/>
      <c r="AO316" s="1"/>
    </row>
    <row r="317" spans="1:41" ht="1.1499999999999999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1" ht="10.9" customHeight="1">
      <c r="A318" s="1"/>
      <c r="B318" s="134" t="s">
        <v>631</v>
      </c>
      <c r="C318" s="134"/>
      <c r="D318" s="134"/>
      <c r="E318" s="134" t="s">
        <v>632</v>
      </c>
      <c r="F318" s="134"/>
      <c r="G318" s="134"/>
      <c r="H318" s="134"/>
      <c r="I318" s="134"/>
      <c r="J318" s="134"/>
      <c r="K318" s="134"/>
      <c r="L318" s="134"/>
      <c r="M318" s="2" t="s">
        <v>633</v>
      </c>
      <c r="N318" s="1"/>
      <c r="O318" s="135" t="s">
        <v>16</v>
      </c>
      <c r="P318" s="135"/>
      <c r="Q318" s="135"/>
      <c r="R318" s="1"/>
      <c r="S318" s="135" t="s">
        <v>84</v>
      </c>
      <c r="T318" s="135"/>
      <c r="U318" s="135"/>
      <c r="V318" s="1"/>
      <c r="W318" s="135" t="s">
        <v>33</v>
      </c>
      <c r="X318" s="135"/>
      <c r="Y318" s="1"/>
      <c r="Z318" s="135" t="s">
        <v>634</v>
      </c>
      <c r="AA318" s="135"/>
      <c r="AB318" s="135"/>
      <c r="AC318" s="135"/>
      <c r="AD318" s="1"/>
      <c r="AE318" s="135" t="s">
        <v>33</v>
      </c>
      <c r="AF318" s="135"/>
      <c r="AG318" s="135"/>
      <c r="AH318" s="1"/>
      <c r="AI318" s="135" t="s">
        <v>635</v>
      </c>
      <c r="AJ318" s="135"/>
      <c r="AK318" s="135"/>
      <c r="AL318" s="1"/>
      <c r="AM318" s="1"/>
      <c r="AN318" s="1"/>
      <c r="AO318" s="1"/>
    </row>
    <row r="319" spans="1:41" ht="1.1499999999999999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1" ht="10.9" customHeight="1">
      <c r="A320" s="1"/>
      <c r="B320" s="134" t="s">
        <v>636</v>
      </c>
      <c r="C320" s="134"/>
      <c r="D320" s="134"/>
      <c r="E320" s="134" t="s">
        <v>637</v>
      </c>
      <c r="F320" s="134"/>
      <c r="G320" s="134"/>
      <c r="H320" s="134"/>
      <c r="I320" s="134"/>
      <c r="J320" s="134"/>
      <c r="K320" s="134"/>
      <c r="L320" s="134"/>
      <c r="M320" s="2" t="s">
        <v>638</v>
      </c>
      <c r="N320" s="1"/>
      <c r="O320" s="135" t="s">
        <v>16</v>
      </c>
      <c r="P320" s="135"/>
      <c r="Q320" s="135"/>
      <c r="R320" s="1"/>
      <c r="S320" s="135" t="s">
        <v>182</v>
      </c>
      <c r="T320" s="135"/>
      <c r="U320" s="135"/>
      <c r="V320" s="1"/>
      <c r="W320" s="135" t="s">
        <v>639</v>
      </c>
      <c r="X320" s="135"/>
      <c r="Y320" s="1"/>
      <c r="Z320" s="135" t="s">
        <v>640</v>
      </c>
      <c r="AA320" s="135"/>
      <c r="AB320" s="135"/>
      <c r="AC320" s="135"/>
      <c r="AD320" s="1"/>
      <c r="AE320" s="135" t="s">
        <v>641</v>
      </c>
      <c r="AF320" s="135"/>
      <c r="AG320" s="135"/>
      <c r="AH320" s="1"/>
      <c r="AI320" s="135" t="s">
        <v>642</v>
      </c>
      <c r="AJ320" s="135"/>
      <c r="AK320" s="135"/>
      <c r="AL320" s="1"/>
      <c r="AM320" s="1"/>
      <c r="AN320" s="1"/>
      <c r="AO320" s="1"/>
    </row>
    <row r="321" spans="1:41" ht="1.1499999999999999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 ht="10.9" customHeight="1">
      <c r="A322" s="1"/>
      <c r="B322" s="134" t="s">
        <v>643</v>
      </c>
      <c r="C322" s="134"/>
      <c r="D322" s="134"/>
      <c r="E322" s="134" t="s">
        <v>644</v>
      </c>
      <c r="F322" s="134"/>
      <c r="G322" s="134"/>
      <c r="H322" s="134"/>
      <c r="I322" s="134"/>
      <c r="J322" s="134"/>
      <c r="K322" s="134"/>
      <c r="L322" s="134"/>
      <c r="M322" s="2" t="s">
        <v>645</v>
      </c>
      <c r="N322" s="1"/>
      <c r="O322" s="135" t="s">
        <v>16</v>
      </c>
      <c r="P322" s="135"/>
      <c r="Q322" s="135"/>
      <c r="R322" s="1"/>
      <c r="S322" s="135" t="s">
        <v>153</v>
      </c>
      <c r="T322" s="135"/>
      <c r="U322" s="135"/>
      <c r="V322" s="1"/>
      <c r="W322" s="135" t="s">
        <v>192</v>
      </c>
      <c r="X322" s="135"/>
      <c r="Y322" s="1"/>
      <c r="Z322" s="135" t="s">
        <v>646</v>
      </c>
      <c r="AA322" s="135"/>
      <c r="AB322" s="135"/>
      <c r="AC322" s="135"/>
      <c r="AD322" s="1"/>
      <c r="AE322" s="135" t="s">
        <v>104</v>
      </c>
      <c r="AF322" s="135"/>
      <c r="AG322" s="135"/>
      <c r="AH322" s="1"/>
      <c r="AI322" s="135" t="s">
        <v>647</v>
      </c>
      <c r="AJ322" s="135"/>
      <c r="AK322" s="135"/>
      <c r="AL322" s="1"/>
      <c r="AM322" s="1"/>
      <c r="AN322" s="1"/>
      <c r="AO322" s="1"/>
    </row>
    <row r="323" spans="1:41" ht="1.1499999999999999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 ht="10.9" customHeight="1">
      <c r="A324" s="1"/>
      <c r="B324" s="134" t="s">
        <v>648</v>
      </c>
      <c r="C324" s="134"/>
      <c r="D324" s="134"/>
      <c r="E324" s="134" t="s">
        <v>649</v>
      </c>
      <c r="F324" s="134"/>
      <c r="G324" s="134"/>
      <c r="H324" s="134"/>
      <c r="I324" s="134"/>
      <c r="J324" s="134"/>
      <c r="K324" s="134"/>
      <c r="L324" s="134"/>
      <c r="M324" s="2" t="s">
        <v>650</v>
      </c>
      <c r="N324" s="1"/>
      <c r="O324" s="135" t="s">
        <v>16</v>
      </c>
      <c r="P324" s="135"/>
      <c r="Q324" s="135"/>
      <c r="R324" s="1"/>
      <c r="S324" s="135" t="s">
        <v>138</v>
      </c>
      <c r="T324" s="135"/>
      <c r="U324" s="135"/>
      <c r="V324" s="1"/>
      <c r="W324" s="135" t="s">
        <v>257</v>
      </c>
      <c r="X324" s="135"/>
      <c r="Y324" s="1"/>
      <c r="Z324" s="135" t="s">
        <v>651</v>
      </c>
      <c r="AA324" s="135"/>
      <c r="AB324" s="135"/>
      <c r="AC324" s="135"/>
      <c r="AD324" s="1"/>
      <c r="AE324" s="135" t="s">
        <v>652</v>
      </c>
      <c r="AF324" s="135"/>
      <c r="AG324" s="135"/>
      <c r="AH324" s="1"/>
      <c r="AI324" s="135" t="s">
        <v>653</v>
      </c>
      <c r="AJ324" s="135"/>
      <c r="AK324" s="135"/>
      <c r="AL324" s="1"/>
      <c r="AM324" s="1"/>
      <c r="AN324" s="1"/>
      <c r="AO324" s="1"/>
    </row>
    <row r="325" spans="1:41" ht="1.1499999999999999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:41" ht="10.9" customHeight="1">
      <c r="A326" s="1"/>
      <c r="B326" s="134" t="s">
        <v>654</v>
      </c>
      <c r="C326" s="134"/>
      <c r="D326" s="134"/>
      <c r="E326" s="134" t="s">
        <v>655</v>
      </c>
      <c r="F326" s="134"/>
      <c r="G326" s="134"/>
      <c r="H326" s="134"/>
      <c r="I326" s="134"/>
      <c r="J326" s="134"/>
      <c r="K326" s="134"/>
      <c r="L326" s="134"/>
      <c r="M326" s="2" t="s">
        <v>656</v>
      </c>
      <c r="N326" s="1"/>
      <c r="O326" s="135" t="s">
        <v>16</v>
      </c>
      <c r="P326" s="135"/>
      <c r="Q326" s="135"/>
      <c r="R326" s="1"/>
      <c r="S326" s="135" t="s">
        <v>657</v>
      </c>
      <c r="T326" s="135"/>
      <c r="U326" s="135"/>
      <c r="V326" s="1"/>
      <c r="W326" s="135" t="s">
        <v>77</v>
      </c>
      <c r="X326" s="135"/>
      <c r="Y326" s="1"/>
      <c r="Z326" s="135" t="s">
        <v>658</v>
      </c>
      <c r="AA326" s="135"/>
      <c r="AB326" s="135"/>
      <c r="AC326" s="135"/>
      <c r="AD326" s="1"/>
      <c r="AE326" s="135" t="s">
        <v>659</v>
      </c>
      <c r="AF326" s="135"/>
      <c r="AG326" s="135"/>
      <c r="AH326" s="1"/>
      <c r="AI326" s="135" t="s">
        <v>660</v>
      </c>
      <c r="AJ326" s="135"/>
      <c r="AK326" s="135"/>
      <c r="AL326" s="1"/>
      <c r="AM326" s="1"/>
      <c r="AN326" s="1"/>
      <c r="AO326" s="1"/>
    </row>
    <row r="327" spans="1:41" ht="1.1499999999999999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:41" ht="10.9" customHeight="1">
      <c r="A328" s="1"/>
      <c r="B328" s="134" t="s">
        <v>661</v>
      </c>
      <c r="C328" s="134"/>
      <c r="D328" s="134"/>
      <c r="E328" s="134" t="s">
        <v>662</v>
      </c>
      <c r="F328" s="134"/>
      <c r="G328" s="134"/>
      <c r="H328" s="134"/>
      <c r="I328" s="134"/>
      <c r="J328" s="134"/>
      <c r="K328" s="134"/>
      <c r="L328" s="134"/>
      <c r="M328" s="2" t="s">
        <v>663</v>
      </c>
      <c r="N328" s="1"/>
      <c r="O328" s="135" t="s">
        <v>16</v>
      </c>
      <c r="P328" s="135"/>
      <c r="Q328" s="135"/>
      <c r="R328" s="1"/>
      <c r="S328" s="135" t="s">
        <v>25</v>
      </c>
      <c r="T328" s="135"/>
      <c r="U328" s="135"/>
      <c r="V328" s="1"/>
      <c r="W328" s="135" t="s">
        <v>104</v>
      </c>
      <c r="X328" s="135"/>
      <c r="Y328" s="1"/>
      <c r="Z328" s="135" t="s">
        <v>664</v>
      </c>
      <c r="AA328" s="135"/>
      <c r="AB328" s="135"/>
      <c r="AC328" s="135"/>
      <c r="AD328" s="1"/>
      <c r="AE328" s="135" t="s">
        <v>16</v>
      </c>
      <c r="AF328" s="135"/>
      <c r="AG328" s="135"/>
      <c r="AH328" s="1"/>
      <c r="AI328" s="135" t="s">
        <v>32</v>
      </c>
      <c r="AJ328" s="135"/>
      <c r="AK328" s="135"/>
      <c r="AL328" s="1"/>
      <c r="AM328" s="1"/>
      <c r="AN328" s="1"/>
      <c r="AO328" s="1"/>
    </row>
    <row r="329" spans="1:41" ht="1.1499999999999999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:41" ht="10.9" customHeight="1">
      <c r="A330" s="1"/>
      <c r="B330" s="134" t="s">
        <v>665</v>
      </c>
      <c r="C330" s="134"/>
      <c r="D330" s="134"/>
      <c r="E330" s="134" t="s">
        <v>666</v>
      </c>
      <c r="F330" s="134"/>
      <c r="G330" s="134"/>
      <c r="H330" s="134"/>
      <c r="I330" s="134"/>
      <c r="J330" s="134"/>
      <c r="K330" s="134"/>
      <c r="L330" s="134"/>
      <c r="M330" s="2" t="s">
        <v>667</v>
      </c>
      <c r="N330" s="1"/>
      <c r="O330" s="135" t="s">
        <v>16</v>
      </c>
      <c r="P330" s="135"/>
      <c r="Q330" s="135"/>
      <c r="R330" s="1"/>
      <c r="S330" s="135" t="s">
        <v>84</v>
      </c>
      <c r="T330" s="135"/>
      <c r="U330" s="135"/>
      <c r="V330" s="1"/>
      <c r="W330" s="135" t="s">
        <v>61</v>
      </c>
      <c r="X330" s="135"/>
      <c r="Y330" s="1"/>
      <c r="Z330" s="135" t="s">
        <v>668</v>
      </c>
      <c r="AA330" s="135"/>
      <c r="AB330" s="135"/>
      <c r="AC330" s="135"/>
      <c r="AD330" s="1"/>
      <c r="AE330" s="135" t="s">
        <v>130</v>
      </c>
      <c r="AF330" s="135"/>
      <c r="AG330" s="135"/>
      <c r="AH330" s="1"/>
      <c r="AI330" s="135" t="s">
        <v>669</v>
      </c>
      <c r="AJ330" s="135"/>
      <c r="AK330" s="135"/>
      <c r="AL330" s="1"/>
      <c r="AM330" s="1"/>
      <c r="AN330" s="1"/>
      <c r="AO330" s="1"/>
    </row>
    <row r="331" spans="1:41" ht="1.1499999999999999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:41" ht="10.9" customHeight="1">
      <c r="A332" s="1"/>
      <c r="B332" s="134" t="s">
        <v>670</v>
      </c>
      <c r="C332" s="134"/>
      <c r="D332" s="134"/>
      <c r="E332" s="134" t="s">
        <v>671</v>
      </c>
      <c r="F332" s="134"/>
      <c r="G332" s="134"/>
      <c r="H332" s="134"/>
      <c r="I332" s="134"/>
      <c r="J332" s="134"/>
      <c r="K332" s="134"/>
      <c r="L332" s="134"/>
      <c r="M332" s="2" t="s">
        <v>672</v>
      </c>
      <c r="N332" s="1"/>
      <c r="O332" s="135" t="s">
        <v>16</v>
      </c>
      <c r="P332" s="135"/>
      <c r="Q332" s="135"/>
      <c r="R332" s="1"/>
      <c r="S332" s="135" t="s">
        <v>673</v>
      </c>
      <c r="T332" s="135"/>
      <c r="U332" s="135"/>
      <c r="V332" s="1"/>
      <c r="W332" s="135" t="s">
        <v>674</v>
      </c>
      <c r="X332" s="135"/>
      <c r="Y332" s="1"/>
      <c r="Z332" s="135" t="s">
        <v>675</v>
      </c>
      <c r="AA332" s="135"/>
      <c r="AB332" s="135"/>
      <c r="AC332" s="135"/>
      <c r="AD332" s="1"/>
      <c r="AE332" s="135" t="s">
        <v>676</v>
      </c>
      <c r="AF332" s="135"/>
      <c r="AG332" s="135"/>
      <c r="AH332" s="1"/>
      <c r="AI332" s="135" t="s">
        <v>677</v>
      </c>
      <c r="AJ332" s="135"/>
      <c r="AK332" s="135"/>
      <c r="AL332" s="1"/>
      <c r="AM332" s="1"/>
      <c r="AN332" s="1"/>
      <c r="AO332" s="1"/>
    </row>
    <row r="333" spans="1:41" ht="1.1499999999999999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:41" ht="10.9" customHeight="1">
      <c r="A334" s="1"/>
      <c r="B334" s="134" t="s">
        <v>678</v>
      </c>
      <c r="C334" s="134"/>
      <c r="D334" s="134"/>
      <c r="E334" s="134" t="s">
        <v>679</v>
      </c>
      <c r="F334" s="134"/>
      <c r="G334" s="134"/>
      <c r="H334" s="134"/>
      <c r="I334" s="134"/>
      <c r="J334" s="134"/>
      <c r="K334" s="134"/>
      <c r="L334" s="134"/>
      <c r="M334" s="2" t="s">
        <v>680</v>
      </c>
      <c r="N334" s="1"/>
      <c r="O334" s="135" t="s">
        <v>16</v>
      </c>
      <c r="P334" s="135"/>
      <c r="Q334" s="135"/>
      <c r="R334" s="1"/>
      <c r="S334" s="135" t="s">
        <v>130</v>
      </c>
      <c r="T334" s="135"/>
      <c r="U334" s="135"/>
      <c r="V334" s="1"/>
      <c r="W334" s="135" t="s">
        <v>130</v>
      </c>
      <c r="X334" s="135"/>
      <c r="Y334" s="1"/>
      <c r="Z334" s="135" t="s">
        <v>681</v>
      </c>
      <c r="AA334" s="135"/>
      <c r="AB334" s="135"/>
      <c r="AC334" s="135"/>
      <c r="AD334" s="1"/>
      <c r="AE334" s="135" t="s">
        <v>152</v>
      </c>
      <c r="AF334" s="135"/>
      <c r="AG334" s="135"/>
      <c r="AH334" s="1"/>
      <c r="AI334" s="135" t="s">
        <v>682</v>
      </c>
      <c r="AJ334" s="135"/>
      <c r="AK334" s="135"/>
      <c r="AL334" s="1"/>
      <c r="AM334" s="1"/>
      <c r="AN334" s="1"/>
      <c r="AO334" s="1"/>
    </row>
    <row r="335" spans="1:41" ht="1.1499999999999999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ht="10.9" customHeight="1">
      <c r="A336" s="1"/>
      <c r="B336" s="134" t="s">
        <v>683</v>
      </c>
      <c r="C336" s="134"/>
      <c r="D336" s="134"/>
      <c r="E336" s="134" t="s">
        <v>684</v>
      </c>
      <c r="F336" s="134"/>
      <c r="G336" s="134"/>
      <c r="H336" s="134"/>
      <c r="I336" s="134"/>
      <c r="J336" s="134"/>
      <c r="K336" s="134"/>
      <c r="L336" s="134"/>
      <c r="M336" s="2" t="s">
        <v>685</v>
      </c>
      <c r="N336" s="1"/>
      <c r="O336" s="135" t="s">
        <v>16</v>
      </c>
      <c r="P336" s="135"/>
      <c r="Q336" s="135"/>
      <c r="R336" s="1"/>
      <c r="S336" s="135" t="s">
        <v>141</v>
      </c>
      <c r="T336" s="135"/>
      <c r="U336" s="135"/>
      <c r="V336" s="1"/>
      <c r="W336" s="135" t="s">
        <v>686</v>
      </c>
      <c r="X336" s="135"/>
      <c r="Y336" s="1"/>
      <c r="Z336" s="135" t="s">
        <v>687</v>
      </c>
      <c r="AA336" s="135"/>
      <c r="AB336" s="135"/>
      <c r="AC336" s="135"/>
      <c r="AD336" s="1"/>
      <c r="AE336" s="135" t="s">
        <v>486</v>
      </c>
      <c r="AF336" s="135"/>
      <c r="AG336" s="135"/>
      <c r="AH336" s="1"/>
      <c r="AI336" s="135" t="s">
        <v>688</v>
      </c>
      <c r="AJ336" s="135"/>
      <c r="AK336" s="135"/>
      <c r="AL336" s="1"/>
      <c r="AM336" s="1"/>
      <c r="AN336" s="1"/>
      <c r="AO336" s="1"/>
    </row>
    <row r="337" spans="1:41" ht="1.1499999999999999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:41" ht="10.9" customHeight="1">
      <c r="A338" s="1"/>
      <c r="B338" s="134" t="s">
        <v>689</v>
      </c>
      <c r="C338" s="134"/>
      <c r="D338" s="134"/>
      <c r="E338" s="134" t="s">
        <v>690</v>
      </c>
      <c r="F338" s="134"/>
      <c r="G338" s="134"/>
      <c r="H338" s="134"/>
      <c r="I338" s="134"/>
      <c r="J338" s="134"/>
      <c r="K338" s="134"/>
      <c r="L338" s="134"/>
      <c r="M338" s="2" t="s">
        <v>691</v>
      </c>
      <c r="N338" s="1"/>
      <c r="O338" s="135" t="s">
        <v>16</v>
      </c>
      <c r="P338" s="135"/>
      <c r="Q338" s="135"/>
      <c r="R338" s="1"/>
      <c r="S338" s="135" t="s">
        <v>130</v>
      </c>
      <c r="T338" s="135"/>
      <c r="U338" s="135"/>
      <c r="V338" s="1"/>
      <c r="W338" s="135" t="s">
        <v>33</v>
      </c>
      <c r="X338" s="135"/>
      <c r="Y338" s="1"/>
      <c r="Z338" s="135" t="s">
        <v>692</v>
      </c>
      <c r="AA338" s="135"/>
      <c r="AB338" s="135"/>
      <c r="AC338" s="135"/>
      <c r="AD338" s="1"/>
      <c r="AE338" s="135" t="s">
        <v>693</v>
      </c>
      <c r="AF338" s="135"/>
      <c r="AG338" s="135"/>
      <c r="AH338" s="1"/>
      <c r="AI338" s="135" t="s">
        <v>694</v>
      </c>
      <c r="AJ338" s="135"/>
      <c r="AK338" s="135"/>
      <c r="AL338" s="1"/>
      <c r="AM338" s="1"/>
      <c r="AN338" s="1"/>
      <c r="AO338" s="1"/>
    </row>
    <row r="339" spans="1:41" ht="1.1499999999999999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:41" ht="10.9" customHeight="1">
      <c r="A340" s="1"/>
      <c r="B340" s="134" t="s">
        <v>695</v>
      </c>
      <c r="C340" s="134"/>
      <c r="D340" s="134"/>
      <c r="E340" s="134" t="s">
        <v>696</v>
      </c>
      <c r="F340" s="134"/>
      <c r="G340" s="134"/>
      <c r="H340" s="134"/>
      <c r="I340" s="134"/>
      <c r="J340" s="134"/>
      <c r="K340" s="134"/>
      <c r="L340" s="134"/>
      <c r="M340" s="2" t="s">
        <v>697</v>
      </c>
      <c r="N340" s="1"/>
      <c r="O340" s="135" t="s">
        <v>16</v>
      </c>
      <c r="P340" s="135"/>
      <c r="Q340" s="135"/>
      <c r="R340" s="1"/>
      <c r="S340" s="135" t="s">
        <v>369</v>
      </c>
      <c r="T340" s="135"/>
      <c r="U340" s="135"/>
      <c r="V340" s="1"/>
      <c r="W340" s="135" t="s">
        <v>513</v>
      </c>
      <c r="X340" s="135"/>
      <c r="Y340" s="1"/>
      <c r="Z340" s="135" t="s">
        <v>698</v>
      </c>
      <c r="AA340" s="135"/>
      <c r="AB340" s="135"/>
      <c r="AC340" s="135"/>
      <c r="AD340" s="1"/>
      <c r="AE340" s="135" t="s">
        <v>155</v>
      </c>
      <c r="AF340" s="135"/>
      <c r="AG340" s="135"/>
      <c r="AH340" s="1"/>
      <c r="AI340" s="135" t="s">
        <v>699</v>
      </c>
      <c r="AJ340" s="135"/>
      <c r="AK340" s="135"/>
      <c r="AL340" s="1"/>
      <c r="AM340" s="1"/>
      <c r="AN340" s="1"/>
      <c r="AO340" s="1"/>
    </row>
    <row r="341" spans="1:41" ht="1.1499999999999999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:41" ht="10.9" customHeight="1">
      <c r="A342" s="1"/>
      <c r="B342" s="134" t="s">
        <v>700</v>
      </c>
      <c r="C342" s="134"/>
      <c r="D342" s="134"/>
      <c r="E342" s="134" t="s">
        <v>701</v>
      </c>
      <c r="F342" s="134"/>
      <c r="G342" s="134"/>
      <c r="H342" s="134"/>
      <c r="I342" s="134"/>
      <c r="J342" s="134"/>
      <c r="K342" s="134"/>
      <c r="L342" s="134"/>
      <c r="M342" s="2" t="s">
        <v>702</v>
      </c>
      <c r="N342" s="1"/>
      <c r="O342" s="135" t="s">
        <v>16</v>
      </c>
      <c r="P342" s="135"/>
      <c r="Q342" s="135"/>
      <c r="R342" s="1"/>
      <c r="S342" s="135" t="s">
        <v>38</v>
      </c>
      <c r="T342" s="135"/>
      <c r="U342" s="135"/>
      <c r="V342" s="1"/>
      <c r="W342" s="135" t="s">
        <v>238</v>
      </c>
      <c r="X342" s="135"/>
      <c r="Y342" s="1"/>
      <c r="Z342" s="135" t="s">
        <v>703</v>
      </c>
      <c r="AA342" s="135"/>
      <c r="AB342" s="135"/>
      <c r="AC342" s="135"/>
      <c r="AD342" s="1"/>
      <c r="AE342" s="135" t="s">
        <v>423</v>
      </c>
      <c r="AF342" s="135"/>
      <c r="AG342" s="135"/>
      <c r="AH342" s="1"/>
      <c r="AI342" s="135" t="s">
        <v>704</v>
      </c>
      <c r="AJ342" s="135"/>
      <c r="AK342" s="135"/>
      <c r="AL342" s="1"/>
      <c r="AM342" s="1"/>
      <c r="AN342" s="1"/>
      <c r="AO342" s="1"/>
    </row>
    <row r="343" spans="1:41" ht="4.900000000000000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:41" ht="10.9" customHeight="1">
      <c r="A344" s="1"/>
      <c r="B344" s="1"/>
      <c r="C344" s="1"/>
      <c r="D344" s="1"/>
      <c r="E344" s="136" t="s">
        <v>43</v>
      </c>
      <c r="F344" s="136"/>
      <c r="G344" s="136"/>
      <c r="H344" s="136"/>
      <c r="I344" s="136"/>
      <c r="J344" s="1"/>
      <c r="K344" s="135" t="s">
        <v>705</v>
      </c>
      <c r="L344" s="135"/>
      <c r="M344" s="135"/>
      <c r="N344" s="1"/>
      <c r="O344" s="135" t="s">
        <v>16</v>
      </c>
      <c r="P344" s="135"/>
      <c r="Q344" s="135"/>
      <c r="R344" s="1"/>
      <c r="S344" s="135" t="s">
        <v>706</v>
      </c>
      <c r="T344" s="135"/>
      <c r="U344" s="135"/>
      <c r="V344" s="1"/>
      <c r="W344" s="135" t="s">
        <v>707</v>
      </c>
      <c r="X344" s="135"/>
      <c r="Y344" s="1"/>
      <c r="Z344" s="135" t="s">
        <v>708</v>
      </c>
      <c r="AA344" s="135"/>
      <c r="AB344" s="135"/>
      <c r="AC344" s="135"/>
      <c r="AD344" s="1"/>
      <c r="AE344" s="135" t="s">
        <v>709</v>
      </c>
      <c r="AF344" s="135"/>
      <c r="AG344" s="135"/>
      <c r="AH344" s="1"/>
      <c r="AI344" s="135" t="s">
        <v>710</v>
      </c>
      <c r="AJ344" s="135"/>
      <c r="AK344" s="135"/>
      <c r="AL344" s="1"/>
      <c r="AM344" s="1"/>
      <c r="AN344" s="1"/>
      <c r="AO344" s="1"/>
    </row>
    <row r="345" spans="1:41" ht="1.1499999999999999" customHeight="1">
      <c r="A345" s="1"/>
      <c r="B345" s="1"/>
      <c r="C345" s="1"/>
      <c r="D345" s="1"/>
      <c r="E345" s="136"/>
      <c r="F345" s="136"/>
      <c r="G345" s="136"/>
      <c r="H345" s="136"/>
      <c r="I345" s="13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:41" ht="18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:41" ht="12" customHeight="1">
      <c r="A347" s="1"/>
      <c r="B347" s="1"/>
      <c r="C347" s="1"/>
      <c r="D347" s="1"/>
      <c r="E347" s="133" t="s">
        <v>711</v>
      </c>
      <c r="F347" s="133"/>
      <c r="G347" s="133"/>
      <c r="H347" s="13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:41" ht="4.150000000000000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:41" ht="10.9" customHeight="1">
      <c r="A349" s="1"/>
      <c r="B349" s="134" t="s">
        <v>712</v>
      </c>
      <c r="C349" s="134"/>
      <c r="D349" s="134"/>
      <c r="E349" s="134" t="s">
        <v>713</v>
      </c>
      <c r="F349" s="134"/>
      <c r="G349" s="134"/>
      <c r="H349" s="134"/>
      <c r="I349" s="134"/>
      <c r="J349" s="134"/>
      <c r="K349" s="134"/>
      <c r="L349" s="134"/>
      <c r="M349" s="2" t="s">
        <v>714</v>
      </c>
      <c r="N349" s="1"/>
      <c r="O349" s="135" t="s">
        <v>16</v>
      </c>
      <c r="P349" s="135"/>
      <c r="Q349" s="135"/>
      <c r="R349" s="1"/>
      <c r="S349" s="135" t="s">
        <v>122</v>
      </c>
      <c r="T349" s="135"/>
      <c r="U349" s="135"/>
      <c r="V349" s="1"/>
      <c r="W349" s="135" t="s">
        <v>122</v>
      </c>
      <c r="X349" s="135"/>
      <c r="Y349" s="1"/>
      <c r="Z349" s="135" t="s">
        <v>715</v>
      </c>
      <c r="AA349" s="135"/>
      <c r="AB349" s="135"/>
      <c r="AC349" s="135"/>
      <c r="AD349" s="1"/>
      <c r="AE349" s="135" t="s">
        <v>61</v>
      </c>
      <c r="AF349" s="135"/>
      <c r="AG349" s="135"/>
      <c r="AH349" s="1"/>
      <c r="AI349" s="135" t="s">
        <v>716</v>
      </c>
      <c r="AJ349" s="135"/>
      <c r="AK349" s="135"/>
      <c r="AL349" s="1"/>
      <c r="AM349" s="1"/>
      <c r="AN349" s="1"/>
      <c r="AO349" s="1"/>
    </row>
    <row r="350" spans="1:41" ht="1.1499999999999999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:41" ht="10.9" customHeight="1">
      <c r="A351" s="1"/>
      <c r="B351" s="134" t="s">
        <v>717</v>
      </c>
      <c r="C351" s="134"/>
      <c r="D351" s="134"/>
      <c r="E351" s="134" t="s">
        <v>718</v>
      </c>
      <c r="F351" s="134"/>
      <c r="G351" s="134"/>
      <c r="H351" s="134"/>
      <c r="I351" s="134"/>
      <c r="J351" s="134"/>
      <c r="K351" s="134"/>
      <c r="L351" s="134"/>
      <c r="M351" s="2" t="s">
        <v>719</v>
      </c>
      <c r="N351" s="1"/>
      <c r="O351" s="135" t="s">
        <v>16</v>
      </c>
      <c r="P351" s="135"/>
      <c r="Q351" s="135"/>
      <c r="R351" s="1"/>
      <c r="S351" s="135" t="s">
        <v>369</v>
      </c>
      <c r="T351" s="135"/>
      <c r="U351" s="135"/>
      <c r="V351" s="1"/>
      <c r="W351" s="135" t="s">
        <v>281</v>
      </c>
      <c r="X351" s="135"/>
      <c r="Y351" s="1"/>
      <c r="Z351" s="135" t="s">
        <v>720</v>
      </c>
      <c r="AA351" s="135"/>
      <c r="AB351" s="135"/>
      <c r="AC351" s="135"/>
      <c r="AD351" s="1"/>
      <c r="AE351" s="135" t="s">
        <v>721</v>
      </c>
      <c r="AF351" s="135"/>
      <c r="AG351" s="135"/>
      <c r="AH351" s="1"/>
      <c r="AI351" s="135" t="s">
        <v>722</v>
      </c>
      <c r="AJ351" s="135"/>
      <c r="AK351" s="135"/>
      <c r="AL351" s="1"/>
      <c r="AM351" s="1"/>
      <c r="AN351" s="1"/>
      <c r="AO351" s="1"/>
    </row>
    <row r="352" spans="1:41" ht="1.1499999999999999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:41" ht="10.9" customHeight="1">
      <c r="A353" s="1"/>
      <c r="B353" s="134" t="s">
        <v>723</v>
      </c>
      <c r="C353" s="134"/>
      <c r="D353" s="134"/>
      <c r="E353" s="134" t="s">
        <v>724</v>
      </c>
      <c r="F353" s="134"/>
      <c r="G353" s="134"/>
      <c r="H353" s="134"/>
      <c r="I353" s="134"/>
      <c r="J353" s="134"/>
      <c r="K353" s="134"/>
      <c r="L353" s="134"/>
      <c r="M353" s="2" t="s">
        <v>725</v>
      </c>
      <c r="N353" s="1"/>
      <c r="O353" s="135" t="s">
        <v>16</v>
      </c>
      <c r="P353" s="135"/>
      <c r="Q353" s="135"/>
      <c r="R353" s="1"/>
      <c r="S353" s="135" t="s">
        <v>62</v>
      </c>
      <c r="T353" s="135"/>
      <c r="U353" s="135"/>
      <c r="V353" s="1"/>
      <c r="W353" s="135" t="s">
        <v>18</v>
      </c>
      <c r="X353" s="135"/>
      <c r="Y353" s="1"/>
      <c r="Z353" s="135" t="s">
        <v>726</v>
      </c>
      <c r="AA353" s="135"/>
      <c r="AB353" s="135"/>
      <c r="AC353" s="135"/>
      <c r="AD353" s="1"/>
      <c r="AE353" s="135" t="s">
        <v>727</v>
      </c>
      <c r="AF353" s="135"/>
      <c r="AG353" s="135"/>
      <c r="AH353" s="1"/>
      <c r="AI353" s="135" t="s">
        <v>728</v>
      </c>
      <c r="AJ353" s="135"/>
      <c r="AK353" s="135"/>
      <c r="AL353" s="1"/>
      <c r="AM353" s="1"/>
      <c r="AN353" s="1"/>
      <c r="AO353" s="1"/>
    </row>
    <row r="354" spans="1:41" ht="4.900000000000000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:41" ht="10.9" customHeight="1">
      <c r="A355" s="1"/>
      <c r="B355" s="1"/>
      <c r="C355" s="1"/>
      <c r="D355" s="1"/>
      <c r="E355" s="136" t="s">
        <v>43</v>
      </c>
      <c r="F355" s="136"/>
      <c r="G355" s="136"/>
      <c r="H355" s="136"/>
      <c r="I355" s="136"/>
      <c r="J355" s="1"/>
      <c r="K355" s="135" t="s">
        <v>729</v>
      </c>
      <c r="L355" s="135"/>
      <c r="M355" s="135"/>
      <c r="N355" s="1"/>
      <c r="O355" s="135" t="s">
        <v>16</v>
      </c>
      <c r="P355" s="135"/>
      <c r="Q355" s="135"/>
      <c r="R355" s="1"/>
      <c r="S355" s="135" t="s">
        <v>45</v>
      </c>
      <c r="T355" s="135"/>
      <c r="U355" s="135"/>
      <c r="V355" s="1"/>
      <c r="W355" s="135" t="s">
        <v>205</v>
      </c>
      <c r="X355" s="135"/>
      <c r="Y355" s="1"/>
      <c r="Z355" s="135" t="s">
        <v>730</v>
      </c>
      <c r="AA355" s="135"/>
      <c r="AB355" s="135"/>
      <c r="AC355" s="135"/>
      <c r="AD355" s="1"/>
      <c r="AE355" s="135" t="s">
        <v>430</v>
      </c>
      <c r="AF355" s="135"/>
      <c r="AG355" s="135"/>
      <c r="AH355" s="1"/>
      <c r="AI355" s="135" t="s">
        <v>731</v>
      </c>
      <c r="AJ355" s="135"/>
      <c r="AK355" s="135"/>
      <c r="AL355" s="1"/>
      <c r="AM355" s="1"/>
      <c r="AN355" s="1"/>
      <c r="AO355" s="1"/>
    </row>
    <row r="356" spans="1:41" ht="1.1499999999999999" customHeight="1">
      <c r="A356" s="1"/>
      <c r="B356" s="1"/>
      <c r="C356" s="1"/>
      <c r="D356" s="1"/>
      <c r="E356" s="136"/>
      <c r="F356" s="136"/>
      <c r="G356" s="136"/>
      <c r="H356" s="136"/>
      <c r="I356" s="13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:41" ht="18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:41" ht="12" customHeight="1">
      <c r="A358" s="1"/>
      <c r="B358" s="1"/>
      <c r="C358" s="1"/>
      <c r="D358" s="1"/>
      <c r="E358" s="133" t="s">
        <v>732</v>
      </c>
      <c r="F358" s="133"/>
      <c r="G358" s="133"/>
      <c r="H358" s="13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41" ht="4.150000000000000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:41" ht="10.9" customHeight="1">
      <c r="A360" s="1"/>
      <c r="B360" s="134" t="s">
        <v>733</v>
      </c>
      <c r="C360" s="134"/>
      <c r="D360" s="134"/>
      <c r="E360" s="134" t="s">
        <v>734</v>
      </c>
      <c r="F360" s="134"/>
      <c r="G360" s="134"/>
      <c r="H360" s="134"/>
      <c r="I360" s="134"/>
      <c r="J360" s="134"/>
      <c r="K360" s="134"/>
      <c r="L360" s="134"/>
      <c r="M360" s="2" t="s">
        <v>735</v>
      </c>
      <c r="N360" s="1"/>
      <c r="O360" s="135" t="s">
        <v>16</v>
      </c>
      <c r="P360" s="135"/>
      <c r="Q360" s="135"/>
      <c r="R360" s="1"/>
      <c r="S360" s="135" t="s">
        <v>26</v>
      </c>
      <c r="T360" s="135"/>
      <c r="U360" s="135"/>
      <c r="V360" s="1"/>
      <c r="W360" s="135" t="s">
        <v>62</v>
      </c>
      <c r="X360" s="135"/>
      <c r="Y360" s="1"/>
      <c r="Z360" s="135" t="s">
        <v>736</v>
      </c>
      <c r="AA360" s="135"/>
      <c r="AB360" s="135"/>
      <c r="AC360" s="135"/>
      <c r="AD360" s="1"/>
      <c r="AE360" s="135" t="s">
        <v>141</v>
      </c>
      <c r="AF360" s="135"/>
      <c r="AG360" s="135"/>
      <c r="AH360" s="1"/>
      <c r="AI360" s="135" t="s">
        <v>737</v>
      </c>
      <c r="AJ360" s="135"/>
      <c r="AK360" s="135"/>
      <c r="AL360" s="1"/>
      <c r="AM360" s="1"/>
      <c r="AN360" s="1"/>
      <c r="AO360" s="1"/>
    </row>
    <row r="361" spans="1:41" ht="3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:41" ht="1.1499999999999999" customHeight="1">
      <c r="A362" s="1"/>
      <c r="B362" s="137"/>
      <c r="C362" s="137"/>
      <c r="D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  <c r="O362" s="137"/>
      <c r="P362" s="137"/>
      <c r="Q362" s="137"/>
      <c r="R362" s="137"/>
      <c r="S362" s="137"/>
      <c r="T362" s="137"/>
      <c r="U362" s="137"/>
      <c r="V362" s="137"/>
      <c r="W362" s="137"/>
      <c r="X362" s="137"/>
      <c r="Y362" s="137"/>
      <c r="Z362" s="137"/>
      <c r="AA362" s="137"/>
      <c r="AB362" s="137"/>
      <c r="AC362" s="137"/>
      <c r="AD362" s="137"/>
      <c r="AE362" s="137"/>
      <c r="AF362" s="137"/>
      <c r="AG362" s="137"/>
      <c r="AH362" s="137"/>
      <c r="AI362" s="137"/>
      <c r="AJ362" s="137"/>
      <c r="AK362" s="137"/>
      <c r="AL362" s="137"/>
      <c r="AM362" s="137"/>
      <c r="AN362" s="137"/>
      <c r="AO362" s="1"/>
    </row>
    <row r="363" spans="1:41" ht="10.9" customHeight="1">
      <c r="A363" s="1"/>
      <c r="B363" s="1"/>
      <c r="C363" s="1"/>
      <c r="D363" s="136" t="s">
        <v>177</v>
      </c>
      <c r="E363" s="136"/>
      <c r="F363" s="1"/>
      <c r="G363" s="1"/>
      <c r="H363" s="1"/>
      <c r="I363" s="1"/>
      <c r="J363" s="1"/>
      <c r="K363" s="1"/>
      <c r="L363" s="1"/>
      <c r="M363" s="1"/>
      <c r="N363" s="1"/>
      <c r="O363" s="135" t="s">
        <v>738</v>
      </c>
      <c r="P363" s="135"/>
      <c r="Q363" s="135"/>
      <c r="R363" s="135"/>
      <c r="S363" s="135"/>
      <c r="T363" s="135"/>
      <c r="U363" s="134" t="s">
        <v>179</v>
      </c>
      <c r="V363" s="134"/>
      <c r="W363" s="134"/>
      <c r="X363" s="134"/>
      <c r="Y363" s="134"/>
      <c r="Z363" s="134"/>
      <c r="AA363" s="1"/>
      <c r="AB363" s="1"/>
      <c r="AC363" s="1"/>
      <c r="AD363" s="1"/>
      <c r="AE363" s="1"/>
      <c r="AF363" s="1"/>
      <c r="AG363" s="1"/>
      <c r="AH363" s="1"/>
      <c r="AI363" s="1"/>
      <c r="AJ363" s="138" t="s">
        <v>180</v>
      </c>
      <c r="AK363" s="138"/>
      <c r="AL363" s="138"/>
      <c r="AM363" s="138"/>
      <c r="AN363" s="1"/>
      <c r="AO363" s="1"/>
    </row>
    <row r="364" spans="1:41" ht="19.899999999999999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:41" ht="19.899999999999999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:41" ht="22.15" customHeight="1">
      <c r="A366" s="1"/>
      <c r="B366" s="1"/>
      <c r="C366" s="1"/>
      <c r="D366" s="1"/>
      <c r="E366" s="1"/>
      <c r="F366" s="1"/>
      <c r="G366" s="127" t="s">
        <v>0</v>
      </c>
      <c r="H366" s="127"/>
      <c r="I366" s="127"/>
      <c r="J366" s="127"/>
      <c r="K366" s="127"/>
      <c r="L366" s="127"/>
      <c r="M366" s="127"/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27"/>
      <c r="Y366" s="127"/>
      <c r="Z366" s="127"/>
      <c r="AA366" s="127"/>
      <c r="AB366" s="127"/>
      <c r="AC366" s="127"/>
      <c r="AD366" s="127"/>
      <c r="AE366" s="127"/>
      <c r="AF366" s="127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:41" ht="22.15" customHeight="1">
      <c r="A367" s="1"/>
      <c r="B367" s="1"/>
      <c r="C367" s="1"/>
      <c r="D367" s="1"/>
      <c r="E367" s="1"/>
      <c r="F367" s="1"/>
      <c r="G367" s="128" t="s">
        <v>1</v>
      </c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  <c r="AD367" s="128"/>
      <c r="AE367" s="128"/>
      <c r="AF367" s="128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:41" ht="22.15" customHeight="1">
      <c r="A368" s="1"/>
      <c r="B368" s="1"/>
      <c r="C368" s="127" t="s">
        <v>2</v>
      </c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  <c r="AA368" s="127"/>
      <c r="AB368" s="127"/>
      <c r="AC368" s="127"/>
      <c r="AD368" s="127"/>
      <c r="AE368" s="127"/>
      <c r="AF368" s="127"/>
      <c r="AG368" s="127"/>
      <c r="AH368" s="127"/>
      <c r="AI368" s="127"/>
      <c r="AJ368" s="127"/>
      <c r="AK368" s="127"/>
      <c r="AL368" s="127"/>
      <c r="AM368" s="1"/>
      <c r="AN368" s="1"/>
      <c r="AO368" s="1"/>
    </row>
    <row r="369" spans="1:41" ht="30" customHeight="1">
      <c r="A369" s="1"/>
      <c r="B369" s="1"/>
      <c r="C369" s="129" t="s">
        <v>3</v>
      </c>
      <c r="D369" s="129"/>
      <c r="E369" s="129" t="s">
        <v>4</v>
      </c>
      <c r="F369" s="129"/>
      <c r="G369" s="129"/>
      <c r="H369" s="1"/>
      <c r="I369" s="1"/>
      <c r="J369" s="1"/>
      <c r="K369" s="1"/>
      <c r="L369" s="130" t="s">
        <v>5</v>
      </c>
      <c r="M369" s="130"/>
      <c r="N369" s="130"/>
      <c r="O369" s="130"/>
      <c r="P369" s="1"/>
      <c r="Q369" s="131" t="s">
        <v>6</v>
      </c>
      <c r="R369" s="131"/>
      <c r="S369" s="131"/>
      <c r="T369" s="131" t="s">
        <v>7</v>
      </c>
      <c r="U369" s="131"/>
      <c r="V369" s="131"/>
      <c r="W369" s="131"/>
      <c r="X369" s="130" t="s">
        <v>8</v>
      </c>
      <c r="Y369" s="130"/>
      <c r="Z369" s="130"/>
      <c r="AA369" s="130"/>
      <c r="AB369" s="1"/>
      <c r="AC369" s="130" t="s">
        <v>9</v>
      </c>
      <c r="AD369" s="130"/>
      <c r="AE369" s="130"/>
      <c r="AF369" s="131" t="s">
        <v>10</v>
      </c>
      <c r="AG369" s="131"/>
      <c r="AH369" s="131"/>
      <c r="AI369" s="131"/>
      <c r="AJ369" s="131"/>
      <c r="AK369" s="131" t="s">
        <v>11</v>
      </c>
      <c r="AL369" s="131"/>
      <c r="AM369" s="131"/>
      <c r="AN369" s="131"/>
      <c r="AO369" s="1"/>
    </row>
    <row r="370" spans="1:41" ht="1.9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:41" ht="1.1499999999999999" customHeight="1">
      <c r="A371" s="1"/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32"/>
      <c r="AH371" s="132"/>
      <c r="AI371" s="132"/>
      <c r="AJ371" s="132"/>
      <c r="AK371" s="132"/>
      <c r="AL371" s="132"/>
      <c r="AM371" s="132"/>
      <c r="AN371" s="132"/>
      <c r="AO371" s="1"/>
    </row>
    <row r="372" spans="1:41" ht="1.1499999999999999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:41" ht="10.9" customHeight="1">
      <c r="A373" s="1"/>
      <c r="B373" s="134" t="s">
        <v>739</v>
      </c>
      <c r="C373" s="134"/>
      <c r="D373" s="134"/>
      <c r="E373" s="134" t="s">
        <v>740</v>
      </c>
      <c r="F373" s="134"/>
      <c r="G373" s="134"/>
      <c r="H373" s="134"/>
      <c r="I373" s="134"/>
      <c r="J373" s="134"/>
      <c r="K373" s="134"/>
      <c r="L373" s="134"/>
      <c r="M373" s="2" t="s">
        <v>741</v>
      </c>
      <c r="N373" s="1"/>
      <c r="O373" s="135" t="s">
        <v>16</v>
      </c>
      <c r="P373" s="135"/>
      <c r="Q373" s="135"/>
      <c r="R373" s="1"/>
      <c r="S373" s="135" t="s">
        <v>370</v>
      </c>
      <c r="T373" s="135"/>
      <c r="U373" s="135"/>
      <c r="V373" s="1"/>
      <c r="W373" s="135" t="s">
        <v>742</v>
      </c>
      <c r="X373" s="135"/>
      <c r="Y373" s="1"/>
      <c r="Z373" s="135" t="s">
        <v>743</v>
      </c>
      <c r="AA373" s="135"/>
      <c r="AB373" s="135"/>
      <c r="AC373" s="135"/>
      <c r="AD373" s="1"/>
      <c r="AE373" s="135" t="s">
        <v>744</v>
      </c>
      <c r="AF373" s="135"/>
      <c r="AG373" s="135"/>
      <c r="AH373" s="1"/>
      <c r="AI373" s="135" t="s">
        <v>745</v>
      </c>
      <c r="AJ373" s="135"/>
      <c r="AK373" s="135"/>
      <c r="AL373" s="1"/>
      <c r="AM373" s="1"/>
      <c r="AN373" s="1"/>
      <c r="AO373" s="1"/>
    </row>
    <row r="374" spans="1:41" ht="1.1499999999999999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:41" ht="10.9" customHeight="1">
      <c r="A375" s="1"/>
      <c r="B375" s="134" t="s">
        <v>746</v>
      </c>
      <c r="C375" s="134"/>
      <c r="D375" s="134"/>
      <c r="E375" s="134" t="s">
        <v>747</v>
      </c>
      <c r="F375" s="134"/>
      <c r="G375" s="134"/>
      <c r="H375" s="134"/>
      <c r="I375" s="134"/>
      <c r="J375" s="134"/>
      <c r="K375" s="134"/>
      <c r="L375" s="134"/>
      <c r="M375" s="2" t="s">
        <v>32</v>
      </c>
      <c r="N375" s="1"/>
      <c r="O375" s="135" t="s">
        <v>16</v>
      </c>
      <c r="P375" s="135"/>
      <c r="Q375" s="135"/>
      <c r="R375" s="1"/>
      <c r="S375" s="135" t="s">
        <v>16</v>
      </c>
      <c r="T375" s="135"/>
      <c r="U375" s="135"/>
      <c r="V375" s="1"/>
      <c r="W375" s="135" t="s">
        <v>16</v>
      </c>
      <c r="X375" s="135"/>
      <c r="Y375" s="1"/>
      <c r="Z375" s="135" t="s">
        <v>32</v>
      </c>
      <c r="AA375" s="135"/>
      <c r="AB375" s="135"/>
      <c r="AC375" s="135"/>
      <c r="AD375" s="1"/>
      <c r="AE375" s="135" t="s">
        <v>152</v>
      </c>
      <c r="AF375" s="135"/>
      <c r="AG375" s="135"/>
      <c r="AH375" s="1"/>
      <c r="AI375" s="135" t="s">
        <v>748</v>
      </c>
      <c r="AJ375" s="135"/>
      <c r="AK375" s="135"/>
      <c r="AL375" s="1"/>
      <c r="AM375" s="1"/>
      <c r="AN375" s="1"/>
      <c r="AO375" s="1"/>
    </row>
    <row r="376" spans="1:41" ht="4.900000000000000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:41" ht="10.9" customHeight="1">
      <c r="A377" s="1"/>
      <c r="B377" s="1"/>
      <c r="C377" s="1"/>
      <c r="D377" s="1"/>
      <c r="E377" s="136" t="s">
        <v>43</v>
      </c>
      <c r="F377" s="136"/>
      <c r="G377" s="136"/>
      <c r="H377" s="136"/>
      <c r="I377" s="136"/>
      <c r="J377" s="1"/>
      <c r="K377" s="135" t="s">
        <v>749</v>
      </c>
      <c r="L377" s="135"/>
      <c r="M377" s="135"/>
      <c r="N377" s="1"/>
      <c r="O377" s="135" t="s">
        <v>16</v>
      </c>
      <c r="P377" s="135"/>
      <c r="Q377" s="135"/>
      <c r="R377" s="1"/>
      <c r="S377" s="135" t="s">
        <v>249</v>
      </c>
      <c r="T377" s="135"/>
      <c r="U377" s="135"/>
      <c r="V377" s="1"/>
      <c r="W377" s="135" t="s">
        <v>206</v>
      </c>
      <c r="X377" s="135"/>
      <c r="Y377" s="1"/>
      <c r="Z377" s="135" t="s">
        <v>750</v>
      </c>
      <c r="AA377" s="135"/>
      <c r="AB377" s="135"/>
      <c r="AC377" s="135"/>
      <c r="AD377" s="1"/>
      <c r="AE377" s="135" t="s">
        <v>751</v>
      </c>
      <c r="AF377" s="135"/>
      <c r="AG377" s="135"/>
      <c r="AH377" s="1"/>
      <c r="AI377" s="135" t="s">
        <v>752</v>
      </c>
      <c r="AJ377" s="135"/>
      <c r="AK377" s="135"/>
      <c r="AL377" s="1"/>
      <c r="AM377" s="1"/>
      <c r="AN377" s="1"/>
      <c r="AO377" s="1"/>
    </row>
    <row r="378" spans="1:41" ht="1.1499999999999999" customHeight="1">
      <c r="A378" s="1"/>
      <c r="B378" s="1"/>
      <c r="C378" s="1"/>
      <c r="D378" s="1"/>
      <c r="E378" s="136"/>
      <c r="F378" s="136"/>
      <c r="G378" s="136"/>
      <c r="H378" s="136"/>
      <c r="I378" s="13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:41" ht="18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41" ht="12" customHeight="1">
      <c r="A380" s="1"/>
      <c r="B380" s="1"/>
      <c r="C380" s="1"/>
      <c r="D380" s="1"/>
      <c r="E380" s="133" t="s">
        <v>753</v>
      </c>
      <c r="F380" s="133"/>
      <c r="G380" s="133"/>
      <c r="H380" s="13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41" ht="4.150000000000000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:41" ht="10.9" customHeight="1">
      <c r="A382" s="1"/>
      <c r="B382" s="134" t="s">
        <v>754</v>
      </c>
      <c r="C382" s="134"/>
      <c r="D382" s="134"/>
      <c r="E382" s="134" t="s">
        <v>755</v>
      </c>
      <c r="F382" s="134"/>
      <c r="G382" s="134"/>
      <c r="H382" s="134"/>
      <c r="I382" s="134"/>
      <c r="J382" s="134"/>
      <c r="K382" s="134"/>
      <c r="L382" s="134"/>
      <c r="M382" s="2" t="s">
        <v>756</v>
      </c>
      <c r="N382" s="1"/>
      <c r="O382" s="135" t="s">
        <v>16</v>
      </c>
      <c r="P382" s="135"/>
      <c r="Q382" s="135"/>
      <c r="R382" s="1"/>
      <c r="S382" s="135" t="s">
        <v>122</v>
      </c>
      <c r="T382" s="135"/>
      <c r="U382" s="135"/>
      <c r="V382" s="1"/>
      <c r="W382" s="135" t="s">
        <v>128</v>
      </c>
      <c r="X382" s="135"/>
      <c r="Y382" s="1"/>
      <c r="Z382" s="135" t="s">
        <v>757</v>
      </c>
      <c r="AA382" s="135"/>
      <c r="AB382" s="135"/>
      <c r="AC382" s="135"/>
      <c r="AD382" s="1"/>
      <c r="AE382" s="135" t="s">
        <v>64</v>
      </c>
      <c r="AF382" s="135"/>
      <c r="AG382" s="135"/>
      <c r="AH382" s="1"/>
      <c r="AI382" s="135" t="s">
        <v>758</v>
      </c>
      <c r="AJ382" s="135"/>
      <c r="AK382" s="135"/>
      <c r="AL382" s="1"/>
      <c r="AM382" s="1"/>
      <c r="AN382" s="1"/>
      <c r="AO382" s="1"/>
    </row>
    <row r="383" spans="1:41" ht="1.1499999999999999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:41" ht="10.9" customHeight="1">
      <c r="A384" s="1"/>
      <c r="B384" s="134" t="s">
        <v>759</v>
      </c>
      <c r="C384" s="134"/>
      <c r="D384" s="134"/>
      <c r="E384" s="134" t="s">
        <v>760</v>
      </c>
      <c r="F384" s="134"/>
      <c r="G384" s="134"/>
      <c r="H384" s="134"/>
      <c r="I384" s="134"/>
      <c r="J384" s="134"/>
      <c r="K384" s="134"/>
      <c r="L384" s="134"/>
      <c r="M384" s="2" t="s">
        <v>761</v>
      </c>
      <c r="N384" s="1"/>
      <c r="O384" s="135" t="s">
        <v>16</v>
      </c>
      <c r="P384" s="135"/>
      <c r="Q384" s="135"/>
      <c r="R384" s="1"/>
      <c r="S384" s="135" t="s">
        <v>762</v>
      </c>
      <c r="T384" s="135"/>
      <c r="U384" s="135"/>
      <c r="V384" s="1"/>
      <c r="W384" s="135" t="s">
        <v>763</v>
      </c>
      <c r="X384" s="135"/>
      <c r="Y384" s="1"/>
      <c r="Z384" s="135" t="s">
        <v>764</v>
      </c>
      <c r="AA384" s="135"/>
      <c r="AB384" s="135"/>
      <c r="AC384" s="135"/>
      <c r="AD384" s="1"/>
      <c r="AE384" s="135" t="s">
        <v>765</v>
      </c>
      <c r="AF384" s="135"/>
      <c r="AG384" s="135"/>
      <c r="AH384" s="1"/>
      <c r="AI384" s="135" t="s">
        <v>766</v>
      </c>
      <c r="AJ384" s="135"/>
      <c r="AK384" s="135"/>
      <c r="AL384" s="1"/>
      <c r="AM384" s="1"/>
      <c r="AN384" s="1"/>
      <c r="AO384" s="1"/>
    </row>
    <row r="385" spans="1:41" ht="1.1499999999999999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:41" ht="10.9" customHeight="1">
      <c r="A386" s="1"/>
      <c r="B386" s="134" t="s">
        <v>767</v>
      </c>
      <c r="C386" s="134"/>
      <c r="D386" s="134"/>
      <c r="E386" s="134" t="s">
        <v>768</v>
      </c>
      <c r="F386" s="134"/>
      <c r="G386" s="134"/>
      <c r="H386" s="134"/>
      <c r="I386" s="134"/>
      <c r="J386" s="134"/>
      <c r="K386" s="134"/>
      <c r="L386" s="134"/>
      <c r="M386" s="2" t="s">
        <v>769</v>
      </c>
      <c r="N386" s="1"/>
      <c r="O386" s="135" t="s">
        <v>16</v>
      </c>
      <c r="P386" s="135"/>
      <c r="Q386" s="135"/>
      <c r="R386" s="1"/>
      <c r="S386" s="135" t="s">
        <v>16</v>
      </c>
      <c r="T386" s="135"/>
      <c r="U386" s="135"/>
      <c r="V386" s="1"/>
      <c r="W386" s="135" t="s">
        <v>61</v>
      </c>
      <c r="X386" s="135"/>
      <c r="Y386" s="1"/>
      <c r="Z386" s="135" t="s">
        <v>770</v>
      </c>
      <c r="AA386" s="135"/>
      <c r="AB386" s="135"/>
      <c r="AC386" s="135"/>
      <c r="AD386" s="1"/>
      <c r="AE386" s="135" t="s">
        <v>370</v>
      </c>
      <c r="AF386" s="135"/>
      <c r="AG386" s="135"/>
      <c r="AH386" s="1"/>
      <c r="AI386" s="135" t="s">
        <v>771</v>
      </c>
      <c r="AJ386" s="135"/>
      <c r="AK386" s="135"/>
      <c r="AL386" s="1"/>
      <c r="AM386" s="1"/>
      <c r="AN386" s="1"/>
      <c r="AO386" s="1"/>
    </row>
    <row r="387" spans="1:41" ht="1.1499999999999999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:41" ht="10.9" customHeight="1">
      <c r="A388" s="1"/>
      <c r="B388" s="134" t="s">
        <v>772</v>
      </c>
      <c r="C388" s="134"/>
      <c r="D388" s="134"/>
      <c r="E388" s="134" t="s">
        <v>773</v>
      </c>
      <c r="F388" s="134"/>
      <c r="G388" s="134"/>
      <c r="H388" s="134"/>
      <c r="I388" s="134"/>
      <c r="J388" s="134"/>
      <c r="K388" s="134"/>
      <c r="L388" s="134"/>
      <c r="M388" s="2" t="s">
        <v>774</v>
      </c>
      <c r="N388" s="1"/>
      <c r="O388" s="135" t="s">
        <v>16</v>
      </c>
      <c r="P388" s="135"/>
      <c r="Q388" s="135"/>
      <c r="R388" s="1"/>
      <c r="S388" s="135" t="s">
        <v>153</v>
      </c>
      <c r="T388" s="135"/>
      <c r="U388" s="135"/>
      <c r="V388" s="1"/>
      <c r="W388" s="135" t="s">
        <v>62</v>
      </c>
      <c r="X388" s="135"/>
      <c r="Y388" s="1"/>
      <c r="Z388" s="135" t="s">
        <v>775</v>
      </c>
      <c r="AA388" s="135"/>
      <c r="AB388" s="135"/>
      <c r="AC388" s="135"/>
      <c r="AD388" s="1"/>
      <c r="AE388" s="135" t="s">
        <v>418</v>
      </c>
      <c r="AF388" s="135"/>
      <c r="AG388" s="135"/>
      <c r="AH388" s="1"/>
      <c r="AI388" s="135" t="s">
        <v>776</v>
      </c>
      <c r="AJ388" s="135"/>
      <c r="AK388" s="135"/>
      <c r="AL388" s="1"/>
      <c r="AM388" s="1"/>
      <c r="AN388" s="1"/>
      <c r="AO388" s="1"/>
    </row>
    <row r="389" spans="1:41" ht="1.1499999999999999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:41" ht="10.9" customHeight="1">
      <c r="A390" s="1"/>
      <c r="B390" s="134" t="s">
        <v>777</v>
      </c>
      <c r="C390" s="134"/>
      <c r="D390" s="134"/>
      <c r="E390" s="134" t="s">
        <v>778</v>
      </c>
      <c r="F390" s="134"/>
      <c r="G390" s="134"/>
      <c r="H390" s="134"/>
      <c r="I390" s="134"/>
      <c r="J390" s="134"/>
      <c r="K390" s="134"/>
      <c r="L390" s="134"/>
      <c r="M390" s="2" t="s">
        <v>779</v>
      </c>
      <c r="N390" s="1"/>
      <c r="O390" s="135" t="s">
        <v>16</v>
      </c>
      <c r="P390" s="135"/>
      <c r="Q390" s="135"/>
      <c r="R390" s="1"/>
      <c r="S390" s="135" t="s">
        <v>25</v>
      </c>
      <c r="T390" s="135"/>
      <c r="U390" s="135"/>
      <c r="V390" s="1"/>
      <c r="W390" s="135" t="s">
        <v>152</v>
      </c>
      <c r="X390" s="135"/>
      <c r="Y390" s="1"/>
      <c r="Z390" s="135" t="s">
        <v>780</v>
      </c>
      <c r="AA390" s="135"/>
      <c r="AB390" s="135"/>
      <c r="AC390" s="135"/>
      <c r="AD390" s="1"/>
      <c r="AE390" s="135" t="s">
        <v>152</v>
      </c>
      <c r="AF390" s="135"/>
      <c r="AG390" s="135"/>
      <c r="AH390" s="1"/>
      <c r="AI390" s="135" t="s">
        <v>781</v>
      </c>
      <c r="AJ390" s="135"/>
      <c r="AK390" s="135"/>
      <c r="AL390" s="1"/>
      <c r="AM390" s="1"/>
      <c r="AN390" s="1"/>
      <c r="AO390" s="1"/>
    </row>
    <row r="391" spans="1:41" ht="1.1499999999999999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:41" ht="10.9" customHeight="1">
      <c r="A392" s="1"/>
      <c r="B392" s="134" t="s">
        <v>782</v>
      </c>
      <c r="C392" s="134"/>
      <c r="D392" s="134"/>
      <c r="E392" s="134" t="s">
        <v>783</v>
      </c>
      <c r="F392" s="134"/>
      <c r="G392" s="134"/>
      <c r="H392" s="134"/>
      <c r="I392" s="134"/>
      <c r="J392" s="134"/>
      <c r="K392" s="134"/>
      <c r="L392" s="134"/>
      <c r="M392" s="2" t="s">
        <v>784</v>
      </c>
      <c r="N392" s="1"/>
      <c r="O392" s="135" t="s">
        <v>16</v>
      </c>
      <c r="P392" s="135"/>
      <c r="Q392" s="135"/>
      <c r="R392" s="1"/>
      <c r="S392" s="135" t="s">
        <v>16</v>
      </c>
      <c r="T392" s="135"/>
      <c r="U392" s="135"/>
      <c r="V392" s="1"/>
      <c r="W392" s="135" t="s">
        <v>122</v>
      </c>
      <c r="X392" s="135"/>
      <c r="Y392" s="1"/>
      <c r="Z392" s="135" t="s">
        <v>785</v>
      </c>
      <c r="AA392" s="135"/>
      <c r="AB392" s="135"/>
      <c r="AC392" s="135"/>
      <c r="AD392" s="1"/>
      <c r="AE392" s="135" t="s">
        <v>153</v>
      </c>
      <c r="AF392" s="135"/>
      <c r="AG392" s="135"/>
      <c r="AH392" s="1"/>
      <c r="AI392" s="135" t="s">
        <v>786</v>
      </c>
      <c r="AJ392" s="135"/>
      <c r="AK392" s="135"/>
      <c r="AL392" s="1"/>
      <c r="AM392" s="1"/>
      <c r="AN392" s="1"/>
      <c r="AO392" s="1"/>
    </row>
    <row r="393" spans="1:41" ht="4.900000000000000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:41" ht="10.9" customHeight="1">
      <c r="A394" s="1"/>
      <c r="B394" s="1"/>
      <c r="C394" s="1"/>
      <c r="D394" s="1"/>
      <c r="E394" s="136" t="s">
        <v>43</v>
      </c>
      <c r="F394" s="136"/>
      <c r="G394" s="136"/>
      <c r="H394" s="136"/>
      <c r="I394" s="136"/>
      <c r="J394" s="1"/>
      <c r="K394" s="135" t="s">
        <v>787</v>
      </c>
      <c r="L394" s="135"/>
      <c r="M394" s="135"/>
      <c r="N394" s="1"/>
      <c r="O394" s="135" t="s">
        <v>16</v>
      </c>
      <c r="P394" s="135"/>
      <c r="Q394" s="135"/>
      <c r="R394" s="1"/>
      <c r="S394" s="135" t="s">
        <v>788</v>
      </c>
      <c r="T394" s="135"/>
      <c r="U394" s="135"/>
      <c r="V394" s="1"/>
      <c r="W394" s="135" t="s">
        <v>789</v>
      </c>
      <c r="X394" s="135"/>
      <c r="Y394" s="1"/>
      <c r="Z394" s="135" t="s">
        <v>790</v>
      </c>
      <c r="AA394" s="135"/>
      <c r="AB394" s="135"/>
      <c r="AC394" s="135"/>
      <c r="AD394" s="1"/>
      <c r="AE394" s="135" t="s">
        <v>791</v>
      </c>
      <c r="AF394" s="135"/>
      <c r="AG394" s="135"/>
      <c r="AH394" s="1"/>
      <c r="AI394" s="135" t="s">
        <v>792</v>
      </c>
      <c r="AJ394" s="135"/>
      <c r="AK394" s="135"/>
      <c r="AL394" s="1"/>
      <c r="AM394" s="1"/>
      <c r="AN394" s="1"/>
      <c r="AO394" s="1"/>
    </row>
    <row r="395" spans="1:41" ht="1.1499999999999999" customHeight="1">
      <c r="A395" s="1"/>
      <c r="B395" s="1"/>
      <c r="C395" s="1"/>
      <c r="D395" s="1"/>
      <c r="E395" s="136"/>
      <c r="F395" s="136"/>
      <c r="G395" s="136"/>
      <c r="H395" s="136"/>
      <c r="I395" s="13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:41" ht="18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:41" ht="12" customHeight="1">
      <c r="A397" s="1"/>
      <c r="B397" s="1"/>
      <c r="C397" s="1"/>
      <c r="D397" s="1"/>
      <c r="E397" s="133" t="s">
        <v>793</v>
      </c>
      <c r="F397" s="133"/>
      <c r="G397" s="133"/>
      <c r="H397" s="13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41" ht="4.150000000000000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:41" ht="10.9" customHeight="1">
      <c r="A399" s="1"/>
      <c r="B399" s="134" t="s">
        <v>794</v>
      </c>
      <c r="C399" s="134"/>
      <c r="D399" s="134"/>
      <c r="E399" s="134" t="s">
        <v>795</v>
      </c>
      <c r="F399" s="134"/>
      <c r="G399" s="134"/>
      <c r="H399" s="134"/>
      <c r="I399" s="134"/>
      <c r="J399" s="134"/>
      <c r="K399" s="134"/>
      <c r="L399" s="134"/>
      <c r="M399" s="2" t="s">
        <v>796</v>
      </c>
      <c r="N399" s="1"/>
      <c r="O399" s="135" t="s">
        <v>16</v>
      </c>
      <c r="P399" s="135"/>
      <c r="Q399" s="135"/>
      <c r="R399" s="1"/>
      <c r="S399" s="135" t="s">
        <v>122</v>
      </c>
      <c r="T399" s="135"/>
      <c r="U399" s="135"/>
      <c r="V399" s="1"/>
      <c r="W399" s="135" t="s">
        <v>33</v>
      </c>
      <c r="X399" s="135"/>
      <c r="Y399" s="1"/>
      <c r="Z399" s="135" t="s">
        <v>797</v>
      </c>
      <c r="AA399" s="135"/>
      <c r="AB399" s="135"/>
      <c r="AC399" s="135"/>
      <c r="AD399" s="1"/>
      <c r="AE399" s="135" t="s">
        <v>247</v>
      </c>
      <c r="AF399" s="135"/>
      <c r="AG399" s="135"/>
      <c r="AH399" s="1"/>
      <c r="AI399" s="135" t="s">
        <v>798</v>
      </c>
      <c r="AJ399" s="135"/>
      <c r="AK399" s="135"/>
      <c r="AL399" s="1"/>
      <c r="AM399" s="1"/>
      <c r="AN399" s="1"/>
      <c r="AO399" s="1"/>
    </row>
    <row r="400" spans="1:41" ht="1.1499999999999999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41" ht="10.9" customHeight="1">
      <c r="A401" s="1"/>
      <c r="B401" s="134" t="s">
        <v>799</v>
      </c>
      <c r="C401" s="134"/>
      <c r="D401" s="134"/>
      <c r="E401" s="134" t="s">
        <v>800</v>
      </c>
      <c r="F401" s="134"/>
      <c r="G401" s="134"/>
      <c r="H401" s="134"/>
      <c r="I401" s="134"/>
      <c r="J401" s="134"/>
      <c r="K401" s="134"/>
      <c r="L401" s="134"/>
      <c r="M401" s="2" t="s">
        <v>801</v>
      </c>
      <c r="N401" s="1"/>
      <c r="O401" s="135" t="s">
        <v>16</v>
      </c>
      <c r="P401" s="135"/>
      <c r="Q401" s="135"/>
      <c r="R401" s="1"/>
      <c r="S401" s="135" t="s">
        <v>130</v>
      </c>
      <c r="T401" s="135"/>
      <c r="U401" s="135"/>
      <c r="V401" s="1"/>
      <c r="W401" s="135" t="s">
        <v>128</v>
      </c>
      <c r="X401" s="135"/>
      <c r="Y401" s="1"/>
      <c r="Z401" s="135" t="s">
        <v>802</v>
      </c>
      <c r="AA401" s="135"/>
      <c r="AB401" s="135"/>
      <c r="AC401" s="135"/>
      <c r="AD401" s="1"/>
      <c r="AE401" s="135" t="s">
        <v>104</v>
      </c>
      <c r="AF401" s="135"/>
      <c r="AG401" s="135"/>
      <c r="AH401" s="1"/>
      <c r="AI401" s="135" t="s">
        <v>803</v>
      </c>
      <c r="AJ401" s="135"/>
      <c r="AK401" s="135"/>
      <c r="AL401" s="1"/>
      <c r="AM401" s="1"/>
      <c r="AN401" s="1"/>
      <c r="AO401" s="1"/>
    </row>
    <row r="402" spans="1:41" ht="1.1499999999999999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:41" ht="10.9" customHeight="1">
      <c r="A403" s="1"/>
      <c r="B403" s="134" t="s">
        <v>804</v>
      </c>
      <c r="C403" s="134"/>
      <c r="D403" s="134"/>
      <c r="E403" s="134" t="s">
        <v>805</v>
      </c>
      <c r="F403" s="134"/>
      <c r="G403" s="134"/>
      <c r="H403" s="134"/>
      <c r="I403" s="134"/>
      <c r="J403" s="134"/>
      <c r="K403" s="134"/>
      <c r="L403" s="134"/>
      <c r="M403" s="2" t="s">
        <v>806</v>
      </c>
      <c r="N403" s="1"/>
      <c r="O403" s="135" t="s">
        <v>16</v>
      </c>
      <c r="P403" s="135"/>
      <c r="Q403" s="135"/>
      <c r="R403" s="1"/>
      <c r="S403" s="135" t="s">
        <v>130</v>
      </c>
      <c r="T403" s="135"/>
      <c r="U403" s="135"/>
      <c r="V403" s="1"/>
      <c r="W403" s="135" t="s">
        <v>130</v>
      </c>
      <c r="X403" s="135"/>
      <c r="Y403" s="1"/>
      <c r="Z403" s="135" t="s">
        <v>807</v>
      </c>
      <c r="AA403" s="135"/>
      <c r="AB403" s="135"/>
      <c r="AC403" s="135"/>
      <c r="AD403" s="1"/>
      <c r="AE403" s="135" t="s">
        <v>418</v>
      </c>
      <c r="AF403" s="135"/>
      <c r="AG403" s="135"/>
      <c r="AH403" s="1"/>
      <c r="AI403" s="135" t="s">
        <v>808</v>
      </c>
      <c r="AJ403" s="135"/>
      <c r="AK403" s="135"/>
      <c r="AL403" s="1"/>
      <c r="AM403" s="1"/>
      <c r="AN403" s="1"/>
      <c r="AO403" s="1"/>
    </row>
    <row r="404" spans="1:41" ht="1.1499999999999999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:41" ht="10.9" customHeight="1">
      <c r="A405" s="1"/>
      <c r="B405" s="134" t="s">
        <v>809</v>
      </c>
      <c r="C405" s="134"/>
      <c r="D405" s="134"/>
      <c r="E405" s="134" t="s">
        <v>810</v>
      </c>
      <c r="F405" s="134"/>
      <c r="G405" s="134"/>
      <c r="H405" s="134"/>
      <c r="I405" s="134"/>
      <c r="J405" s="134"/>
      <c r="K405" s="134"/>
      <c r="L405" s="134"/>
      <c r="M405" s="2" t="s">
        <v>32</v>
      </c>
      <c r="N405" s="1"/>
      <c r="O405" s="135" t="s">
        <v>16</v>
      </c>
      <c r="P405" s="135"/>
      <c r="Q405" s="135"/>
      <c r="R405" s="1"/>
      <c r="S405" s="135" t="s">
        <v>16</v>
      </c>
      <c r="T405" s="135"/>
      <c r="U405" s="135"/>
      <c r="V405" s="1"/>
      <c r="W405" s="135" t="s">
        <v>16</v>
      </c>
      <c r="X405" s="135"/>
      <c r="Y405" s="1"/>
      <c r="Z405" s="135" t="s">
        <v>32</v>
      </c>
      <c r="AA405" s="135"/>
      <c r="AB405" s="135"/>
      <c r="AC405" s="135"/>
      <c r="AD405" s="1"/>
      <c r="AE405" s="135" t="s">
        <v>84</v>
      </c>
      <c r="AF405" s="135"/>
      <c r="AG405" s="135"/>
      <c r="AH405" s="1"/>
      <c r="AI405" s="135" t="s">
        <v>811</v>
      </c>
      <c r="AJ405" s="135"/>
      <c r="AK405" s="135"/>
      <c r="AL405" s="1"/>
      <c r="AM405" s="1"/>
      <c r="AN405" s="1"/>
      <c r="AO405" s="1"/>
    </row>
    <row r="406" spans="1:41" ht="1.1499999999999999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:41" ht="10.9" customHeight="1">
      <c r="A407" s="1"/>
      <c r="B407" s="134" t="s">
        <v>812</v>
      </c>
      <c r="C407" s="134"/>
      <c r="D407" s="134"/>
      <c r="E407" s="134" t="s">
        <v>813</v>
      </c>
      <c r="F407" s="134"/>
      <c r="G407" s="134"/>
      <c r="H407" s="134"/>
      <c r="I407" s="134"/>
      <c r="J407" s="134"/>
      <c r="K407" s="134"/>
      <c r="L407" s="134"/>
      <c r="M407" s="2" t="s">
        <v>814</v>
      </c>
      <c r="N407" s="1"/>
      <c r="O407" s="135" t="s">
        <v>16</v>
      </c>
      <c r="P407" s="135"/>
      <c r="Q407" s="135"/>
      <c r="R407" s="1"/>
      <c r="S407" s="135" t="s">
        <v>227</v>
      </c>
      <c r="T407" s="135"/>
      <c r="U407" s="135"/>
      <c r="V407" s="1"/>
      <c r="W407" s="135" t="s">
        <v>18</v>
      </c>
      <c r="X407" s="135"/>
      <c r="Y407" s="1"/>
      <c r="Z407" s="135" t="s">
        <v>815</v>
      </c>
      <c r="AA407" s="135"/>
      <c r="AB407" s="135"/>
      <c r="AC407" s="135"/>
      <c r="AD407" s="1"/>
      <c r="AE407" s="135" t="s">
        <v>172</v>
      </c>
      <c r="AF407" s="135"/>
      <c r="AG407" s="135"/>
      <c r="AH407" s="1"/>
      <c r="AI407" s="135" t="s">
        <v>816</v>
      </c>
      <c r="AJ407" s="135"/>
      <c r="AK407" s="135"/>
      <c r="AL407" s="1"/>
      <c r="AM407" s="1"/>
      <c r="AN407" s="1"/>
      <c r="AO407" s="1"/>
    </row>
    <row r="408" spans="1:41" ht="1.1499999999999999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:41" ht="10.9" customHeight="1">
      <c r="A409" s="1"/>
      <c r="B409" s="134" t="s">
        <v>817</v>
      </c>
      <c r="C409" s="134"/>
      <c r="D409" s="134"/>
      <c r="E409" s="134" t="s">
        <v>818</v>
      </c>
      <c r="F409" s="134"/>
      <c r="G409" s="134"/>
      <c r="H409" s="134"/>
      <c r="I409" s="134"/>
      <c r="J409" s="134"/>
      <c r="K409" s="134"/>
      <c r="L409" s="134"/>
      <c r="M409" s="2" t="s">
        <v>819</v>
      </c>
      <c r="N409" s="1"/>
      <c r="O409" s="135" t="s">
        <v>16</v>
      </c>
      <c r="P409" s="135"/>
      <c r="Q409" s="135"/>
      <c r="R409" s="1"/>
      <c r="S409" s="135" t="s">
        <v>820</v>
      </c>
      <c r="T409" s="135"/>
      <c r="U409" s="135"/>
      <c r="V409" s="1"/>
      <c r="W409" s="135" t="s">
        <v>821</v>
      </c>
      <c r="X409" s="135"/>
      <c r="Y409" s="1"/>
      <c r="Z409" s="135" t="s">
        <v>822</v>
      </c>
      <c r="AA409" s="135"/>
      <c r="AB409" s="135"/>
      <c r="AC409" s="135"/>
      <c r="AD409" s="1"/>
      <c r="AE409" s="135" t="s">
        <v>215</v>
      </c>
      <c r="AF409" s="135"/>
      <c r="AG409" s="135"/>
      <c r="AH409" s="1"/>
      <c r="AI409" s="135" t="s">
        <v>823</v>
      </c>
      <c r="AJ409" s="135"/>
      <c r="AK409" s="135"/>
      <c r="AL409" s="1"/>
      <c r="AM409" s="1"/>
      <c r="AN409" s="1"/>
      <c r="AO409" s="1"/>
    </row>
    <row r="410" spans="1:41" ht="1.1499999999999999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:41" ht="10.9" customHeight="1">
      <c r="A411" s="1"/>
      <c r="B411" s="134" t="s">
        <v>824</v>
      </c>
      <c r="C411" s="134"/>
      <c r="D411" s="134"/>
      <c r="E411" s="134" t="s">
        <v>825</v>
      </c>
      <c r="F411" s="134"/>
      <c r="G411" s="134"/>
      <c r="H411" s="134"/>
      <c r="I411" s="134"/>
      <c r="J411" s="134"/>
      <c r="K411" s="134"/>
      <c r="L411" s="134"/>
      <c r="M411" s="2" t="s">
        <v>32</v>
      </c>
      <c r="N411" s="1"/>
      <c r="O411" s="135" t="s">
        <v>16</v>
      </c>
      <c r="P411" s="135"/>
      <c r="Q411" s="135"/>
      <c r="R411" s="1"/>
      <c r="S411" s="135" t="s">
        <v>16</v>
      </c>
      <c r="T411" s="135"/>
      <c r="U411" s="135"/>
      <c r="V411" s="1"/>
      <c r="W411" s="135" t="s">
        <v>16</v>
      </c>
      <c r="X411" s="135"/>
      <c r="Y411" s="1"/>
      <c r="Z411" s="135" t="s">
        <v>32</v>
      </c>
      <c r="AA411" s="135"/>
      <c r="AB411" s="135"/>
      <c r="AC411" s="135"/>
      <c r="AD411" s="1"/>
      <c r="AE411" s="135" t="s">
        <v>122</v>
      </c>
      <c r="AF411" s="135"/>
      <c r="AG411" s="135"/>
      <c r="AH411" s="1"/>
      <c r="AI411" s="135" t="s">
        <v>826</v>
      </c>
      <c r="AJ411" s="135"/>
      <c r="AK411" s="135"/>
      <c r="AL411" s="1"/>
      <c r="AM411" s="1"/>
      <c r="AN411" s="1"/>
      <c r="AO411" s="1"/>
    </row>
    <row r="412" spans="1:41" ht="1.1499999999999999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:41" ht="10.9" customHeight="1">
      <c r="A413" s="1"/>
      <c r="B413" s="134" t="s">
        <v>827</v>
      </c>
      <c r="C413" s="134"/>
      <c r="D413" s="134"/>
      <c r="E413" s="134" t="s">
        <v>828</v>
      </c>
      <c r="F413" s="134"/>
      <c r="G413" s="134"/>
      <c r="H413" s="134"/>
      <c r="I413" s="134"/>
      <c r="J413" s="134"/>
      <c r="K413" s="134"/>
      <c r="L413" s="134"/>
      <c r="M413" s="2" t="s">
        <v>829</v>
      </c>
      <c r="N413" s="1"/>
      <c r="O413" s="135" t="s">
        <v>16</v>
      </c>
      <c r="P413" s="135"/>
      <c r="Q413" s="135"/>
      <c r="R413" s="1"/>
      <c r="S413" s="135" t="s">
        <v>84</v>
      </c>
      <c r="T413" s="135"/>
      <c r="U413" s="135"/>
      <c r="V413" s="1"/>
      <c r="W413" s="135" t="s">
        <v>61</v>
      </c>
      <c r="X413" s="135"/>
      <c r="Y413" s="1"/>
      <c r="Z413" s="135" t="s">
        <v>830</v>
      </c>
      <c r="AA413" s="135"/>
      <c r="AB413" s="135"/>
      <c r="AC413" s="135"/>
      <c r="AD413" s="1"/>
      <c r="AE413" s="135" t="s">
        <v>84</v>
      </c>
      <c r="AF413" s="135"/>
      <c r="AG413" s="135"/>
      <c r="AH413" s="1"/>
      <c r="AI413" s="135" t="s">
        <v>831</v>
      </c>
      <c r="AJ413" s="135"/>
      <c r="AK413" s="135"/>
      <c r="AL413" s="1"/>
      <c r="AM413" s="1"/>
      <c r="AN413" s="1"/>
      <c r="AO413" s="1"/>
    </row>
    <row r="414" spans="1:41" ht="1.1499999999999999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:41" ht="10.9" customHeight="1">
      <c r="A415" s="1"/>
      <c r="B415" s="134" t="s">
        <v>832</v>
      </c>
      <c r="C415" s="134"/>
      <c r="D415" s="134"/>
      <c r="E415" s="134" t="s">
        <v>833</v>
      </c>
      <c r="F415" s="134"/>
      <c r="G415" s="134"/>
      <c r="H415" s="134"/>
      <c r="I415" s="134"/>
      <c r="J415" s="134"/>
      <c r="K415" s="134"/>
      <c r="L415" s="134"/>
      <c r="M415" s="2" t="s">
        <v>32</v>
      </c>
      <c r="N415" s="1"/>
      <c r="O415" s="135" t="s">
        <v>16</v>
      </c>
      <c r="P415" s="135"/>
      <c r="Q415" s="135"/>
      <c r="R415" s="1"/>
      <c r="S415" s="135" t="s">
        <v>16</v>
      </c>
      <c r="T415" s="135"/>
      <c r="U415" s="135"/>
      <c r="V415" s="1"/>
      <c r="W415" s="135" t="s">
        <v>16</v>
      </c>
      <c r="X415" s="135"/>
      <c r="Y415" s="1"/>
      <c r="Z415" s="135" t="s">
        <v>32</v>
      </c>
      <c r="AA415" s="135"/>
      <c r="AB415" s="135"/>
      <c r="AC415" s="135"/>
      <c r="AD415" s="1"/>
      <c r="AE415" s="135" t="s">
        <v>122</v>
      </c>
      <c r="AF415" s="135"/>
      <c r="AG415" s="135"/>
      <c r="AH415" s="1"/>
      <c r="AI415" s="135" t="s">
        <v>834</v>
      </c>
      <c r="AJ415" s="135"/>
      <c r="AK415" s="135"/>
      <c r="AL415" s="1"/>
      <c r="AM415" s="1"/>
      <c r="AN415" s="1"/>
      <c r="AO415" s="1"/>
    </row>
    <row r="416" spans="1:41" ht="1.1499999999999999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:41" ht="10.9" customHeight="1">
      <c r="A417" s="1"/>
      <c r="B417" s="134" t="s">
        <v>835</v>
      </c>
      <c r="C417" s="134"/>
      <c r="D417" s="134"/>
      <c r="E417" s="134" t="s">
        <v>836</v>
      </c>
      <c r="F417" s="134"/>
      <c r="G417" s="134"/>
      <c r="H417" s="134"/>
      <c r="I417" s="134"/>
      <c r="J417" s="134"/>
      <c r="K417" s="134"/>
      <c r="L417" s="134"/>
      <c r="M417" s="2" t="s">
        <v>837</v>
      </c>
      <c r="N417" s="1"/>
      <c r="O417" s="135" t="s">
        <v>16</v>
      </c>
      <c r="P417" s="135"/>
      <c r="Q417" s="135"/>
      <c r="R417" s="1"/>
      <c r="S417" s="135" t="s">
        <v>84</v>
      </c>
      <c r="T417" s="135"/>
      <c r="U417" s="135"/>
      <c r="V417" s="1"/>
      <c r="W417" s="135" t="s">
        <v>33</v>
      </c>
      <c r="X417" s="135"/>
      <c r="Y417" s="1"/>
      <c r="Z417" s="135" t="s">
        <v>838</v>
      </c>
      <c r="AA417" s="135"/>
      <c r="AB417" s="135"/>
      <c r="AC417" s="135"/>
      <c r="AD417" s="1"/>
      <c r="AE417" s="135" t="s">
        <v>38</v>
      </c>
      <c r="AF417" s="135"/>
      <c r="AG417" s="135"/>
      <c r="AH417" s="1"/>
      <c r="AI417" s="135" t="s">
        <v>839</v>
      </c>
      <c r="AJ417" s="135"/>
      <c r="AK417" s="135"/>
      <c r="AL417" s="1"/>
      <c r="AM417" s="1"/>
      <c r="AN417" s="1"/>
      <c r="AO417" s="1"/>
    </row>
    <row r="418" spans="1:41" ht="4.900000000000000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:41" ht="10.9" customHeight="1">
      <c r="A419" s="1"/>
      <c r="B419" s="1"/>
      <c r="C419" s="1"/>
      <c r="D419" s="1"/>
      <c r="E419" s="136" t="s">
        <v>43</v>
      </c>
      <c r="F419" s="136"/>
      <c r="G419" s="136"/>
      <c r="H419" s="136"/>
      <c r="I419" s="136"/>
      <c r="J419" s="1"/>
      <c r="K419" s="135" t="s">
        <v>840</v>
      </c>
      <c r="L419" s="135"/>
      <c r="M419" s="135"/>
      <c r="N419" s="1"/>
      <c r="O419" s="135" t="s">
        <v>16</v>
      </c>
      <c r="P419" s="135"/>
      <c r="Q419" s="135"/>
      <c r="R419" s="1"/>
      <c r="S419" s="135" t="s">
        <v>841</v>
      </c>
      <c r="T419" s="135"/>
      <c r="U419" s="135"/>
      <c r="V419" s="1"/>
      <c r="W419" s="135" t="s">
        <v>229</v>
      </c>
      <c r="X419" s="135"/>
      <c r="Y419" s="1"/>
      <c r="Z419" s="135" t="s">
        <v>842</v>
      </c>
      <c r="AA419" s="135"/>
      <c r="AB419" s="135"/>
      <c r="AC419" s="135"/>
      <c r="AD419" s="1"/>
      <c r="AE419" s="135" t="s">
        <v>843</v>
      </c>
      <c r="AF419" s="135"/>
      <c r="AG419" s="135"/>
      <c r="AH419" s="1"/>
      <c r="AI419" s="135" t="s">
        <v>844</v>
      </c>
      <c r="AJ419" s="135"/>
      <c r="AK419" s="135"/>
      <c r="AL419" s="1"/>
      <c r="AM419" s="1"/>
      <c r="AN419" s="1"/>
      <c r="AO419" s="1"/>
    </row>
    <row r="420" spans="1:41" ht="1.1499999999999999" customHeight="1">
      <c r="A420" s="1"/>
      <c r="B420" s="1"/>
      <c r="C420" s="1"/>
      <c r="D420" s="1"/>
      <c r="E420" s="136"/>
      <c r="F420" s="136"/>
      <c r="G420" s="136"/>
      <c r="H420" s="136"/>
      <c r="I420" s="13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:41" ht="18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:41" ht="12" customHeight="1">
      <c r="A422" s="1"/>
      <c r="B422" s="1"/>
      <c r="C422" s="1"/>
      <c r="D422" s="1"/>
      <c r="E422" s="133" t="s">
        <v>845</v>
      </c>
      <c r="F422" s="133"/>
      <c r="G422" s="133"/>
      <c r="H422" s="13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:41" ht="4.150000000000000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:41" ht="10.9" customHeight="1">
      <c r="A424" s="1"/>
      <c r="B424" s="134" t="s">
        <v>846</v>
      </c>
      <c r="C424" s="134"/>
      <c r="D424" s="134"/>
      <c r="E424" s="134" t="s">
        <v>847</v>
      </c>
      <c r="F424" s="134"/>
      <c r="G424" s="134"/>
      <c r="H424" s="134"/>
      <c r="I424" s="134"/>
      <c r="J424" s="134"/>
      <c r="K424" s="134"/>
      <c r="L424" s="134"/>
      <c r="M424" s="2" t="s">
        <v>848</v>
      </c>
      <c r="N424" s="1"/>
      <c r="O424" s="135" t="s">
        <v>16</v>
      </c>
      <c r="P424" s="135"/>
      <c r="Q424" s="135"/>
      <c r="R424" s="1"/>
      <c r="S424" s="135" t="s">
        <v>618</v>
      </c>
      <c r="T424" s="135"/>
      <c r="U424" s="135"/>
      <c r="V424" s="1"/>
      <c r="W424" s="135" t="s">
        <v>18</v>
      </c>
      <c r="X424" s="135"/>
      <c r="Y424" s="1"/>
      <c r="Z424" s="135" t="s">
        <v>849</v>
      </c>
      <c r="AA424" s="135"/>
      <c r="AB424" s="135"/>
      <c r="AC424" s="135"/>
      <c r="AD424" s="1"/>
      <c r="AE424" s="135" t="s">
        <v>92</v>
      </c>
      <c r="AF424" s="135"/>
      <c r="AG424" s="135"/>
      <c r="AH424" s="1"/>
      <c r="AI424" s="135" t="s">
        <v>850</v>
      </c>
      <c r="AJ424" s="135"/>
      <c r="AK424" s="135"/>
      <c r="AL424" s="1"/>
      <c r="AM424" s="1"/>
      <c r="AN424" s="1"/>
      <c r="AO424" s="1"/>
    </row>
    <row r="425" spans="1:41" ht="1.1499999999999999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:41" ht="10.9" customHeight="1">
      <c r="A426" s="1"/>
      <c r="B426" s="134" t="s">
        <v>851</v>
      </c>
      <c r="C426" s="134"/>
      <c r="D426" s="134"/>
      <c r="E426" s="134" t="s">
        <v>852</v>
      </c>
      <c r="F426" s="134"/>
      <c r="G426" s="134"/>
      <c r="H426" s="134"/>
      <c r="I426" s="134"/>
      <c r="J426" s="134"/>
      <c r="K426" s="134"/>
      <c r="L426" s="134"/>
      <c r="M426" s="2" t="s">
        <v>853</v>
      </c>
      <c r="N426" s="1"/>
      <c r="O426" s="135" t="s">
        <v>16</v>
      </c>
      <c r="P426" s="135"/>
      <c r="Q426" s="135"/>
      <c r="R426" s="1"/>
      <c r="S426" s="135" t="s">
        <v>84</v>
      </c>
      <c r="T426" s="135"/>
      <c r="U426" s="135"/>
      <c r="V426" s="1"/>
      <c r="W426" s="135" t="s">
        <v>84</v>
      </c>
      <c r="X426" s="135"/>
      <c r="Y426" s="1"/>
      <c r="Z426" s="135" t="s">
        <v>854</v>
      </c>
      <c r="AA426" s="135"/>
      <c r="AB426" s="135"/>
      <c r="AC426" s="135"/>
      <c r="AD426" s="1"/>
      <c r="AE426" s="135" t="s">
        <v>359</v>
      </c>
      <c r="AF426" s="135"/>
      <c r="AG426" s="135"/>
      <c r="AH426" s="1"/>
      <c r="AI426" s="135" t="s">
        <v>855</v>
      </c>
      <c r="AJ426" s="135"/>
      <c r="AK426" s="135"/>
      <c r="AL426" s="1"/>
      <c r="AM426" s="1"/>
      <c r="AN426" s="1"/>
      <c r="AO426" s="1"/>
    </row>
    <row r="427" spans="1:41" ht="1.1499999999999999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:41" ht="10.9" customHeight="1">
      <c r="A428" s="1"/>
      <c r="B428" s="134" t="s">
        <v>856</v>
      </c>
      <c r="C428" s="134"/>
      <c r="D428" s="134"/>
      <c r="E428" s="134" t="s">
        <v>857</v>
      </c>
      <c r="F428" s="134"/>
      <c r="G428" s="134"/>
      <c r="H428" s="134"/>
      <c r="I428" s="134"/>
      <c r="J428" s="134"/>
      <c r="K428" s="134"/>
      <c r="L428" s="134"/>
      <c r="M428" s="2" t="s">
        <v>858</v>
      </c>
      <c r="N428" s="1"/>
      <c r="O428" s="135" t="s">
        <v>16</v>
      </c>
      <c r="P428" s="135"/>
      <c r="Q428" s="135"/>
      <c r="R428" s="1"/>
      <c r="S428" s="135" t="s">
        <v>61</v>
      </c>
      <c r="T428" s="135"/>
      <c r="U428" s="135"/>
      <c r="V428" s="1"/>
      <c r="W428" s="135" t="s">
        <v>61</v>
      </c>
      <c r="X428" s="135"/>
      <c r="Y428" s="1"/>
      <c r="Z428" s="135" t="s">
        <v>859</v>
      </c>
      <c r="AA428" s="135"/>
      <c r="AB428" s="135"/>
      <c r="AC428" s="135"/>
      <c r="AD428" s="1"/>
      <c r="AE428" s="135" t="s">
        <v>281</v>
      </c>
      <c r="AF428" s="135"/>
      <c r="AG428" s="135"/>
      <c r="AH428" s="1"/>
      <c r="AI428" s="135" t="s">
        <v>860</v>
      </c>
      <c r="AJ428" s="135"/>
      <c r="AK428" s="135"/>
      <c r="AL428" s="1"/>
      <c r="AM428" s="1"/>
      <c r="AN428" s="1"/>
      <c r="AO428" s="1"/>
    </row>
    <row r="429" spans="1:41" ht="1.1499999999999999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:41" ht="10.9" customHeight="1">
      <c r="A430" s="1"/>
      <c r="B430" s="134" t="s">
        <v>861</v>
      </c>
      <c r="C430" s="134"/>
      <c r="D430" s="134"/>
      <c r="E430" s="134" t="s">
        <v>862</v>
      </c>
      <c r="F430" s="134"/>
      <c r="G430" s="134"/>
      <c r="H430" s="134"/>
      <c r="I430" s="134"/>
      <c r="J430" s="134"/>
      <c r="K430" s="134"/>
      <c r="L430" s="134"/>
      <c r="M430" s="2" t="s">
        <v>863</v>
      </c>
      <c r="N430" s="1"/>
      <c r="O430" s="135" t="s">
        <v>16</v>
      </c>
      <c r="P430" s="135"/>
      <c r="Q430" s="135"/>
      <c r="R430" s="1"/>
      <c r="S430" s="135" t="s">
        <v>423</v>
      </c>
      <c r="T430" s="135"/>
      <c r="U430" s="135"/>
      <c r="V430" s="1"/>
      <c r="W430" s="135" t="s">
        <v>864</v>
      </c>
      <c r="X430" s="135"/>
      <c r="Y430" s="1"/>
      <c r="Z430" s="135" t="s">
        <v>865</v>
      </c>
      <c r="AA430" s="135"/>
      <c r="AB430" s="135"/>
      <c r="AC430" s="135"/>
      <c r="AD430" s="1"/>
      <c r="AE430" s="135" t="s">
        <v>866</v>
      </c>
      <c r="AF430" s="135"/>
      <c r="AG430" s="135"/>
      <c r="AH430" s="1"/>
      <c r="AI430" s="135" t="s">
        <v>867</v>
      </c>
      <c r="AJ430" s="135"/>
      <c r="AK430" s="135"/>
      <c r="AL430" s="1"/>
      <c r="AM430" s="1"/>
      <c r="AN430" s="1"/>
      <c r="AO430" s="1"/>
    </row>
    <row r="431" spans="1:41" ht="1.1499999999999999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:41" ht="10.9" customHeight="1">
      <c r="A432" s="1"/>
      <c r="B432" s="134" t="s">
        <v>868</v>
      </c>
      <c r="C432" s="134"/>
      <c r="D432" s="134"/>
      <c r="E432" s="134" t="s">
        <v>869</v>
      </c>
      <c r="F432" s="134"/>
      <c r="G432" s="134"/>
      <c r="H432" s="134"/>
      <c r="I432" s="134"/>
      <c r="J432" s="134"/>
      <c r="K432" s="134"/>
      <c r="L432" s="134"/>
      <c r="M432" s="2" t="s">
        <v>870</v>
      </c>
      <c r="N432" s="1"/>
      <c r="O432" s="135" t="s">
        <v>16</v>
      </c>
      <c r="P432" s="135"/>
      <c r="Q432" s="135"/>
      <c r="R432" s="1"/>
      <c r="S432" s="135" t="s">
        <v>618</v>
      </c>
      <c r="T432" s="135"/>
      <c r="U432" s="135"/>
      <c r="V432" s="1"/>
      <c r="W432" s="135" t="s">
        <v>693</v>
      </c>
      <c r="X432" s="135"/>
      <c r="Y432" s="1"/>
      <c r="Z432" s="135" t="s">
        <v>871</v>
      </c>
      <c r="AA432" s="135"/>
      <c r="AB432" s="135"/>
      <c r="AC432" s="135"/>
      <c r="AD432" s="1"/>
      <c r="AE432" s="135" t="s">
        <v>281</v>
      </c>
      <c r="AF432" s="135"/>
      <c r="AG432" s="135"/>
      <c r="AH432" s="1"/>
      <c r="AI432" s="135" t="s">
        <v>872</v>
      </c>
      <c r="AJ432" s="135"/>
      <c r="AK432" s="135"/>
      <c r="AL432" s="1"/>
      <c r="AM432" s="1"/>
      <c r="AN432" s="1"/>
      <c r="AO432" s="1"/>
    </row>
    <row r="433" spans="1:41" ht="1.1499999999999999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ht="10.9" customHeight="1">
      <c r="A434" s="1"/>
      <c r="B434" s="134" t="s">
        <v>873</v>
      </c>
      <c r="C434" s="134"/>
      <c r="D434" s="134"/>
      <c r="E434" s="134" t="s">
        <v>874</v>
      </c>
      <c r="F434" s="134"/>
      <c r="G434" s="134"/>
      <c r="H434" s="134"/>
      <c r="I434" s="134"/>
      <c r="J434" s="134"/>
      <c r="K434" s="134"/>
      <c r="L434" s="134"/>
      <c r="M434" s="2" t="s">
        <v>875</v>
      </c>
      <c r="N434" s="1"/>
      <c r="O434" s="135" t="s">
        <v>16</v>
      </c>
      <c r="P434" s="135"/>
      <c r="Q434" s="135"/>
      <c r="R434" s="1"/>
      <c r="S434" s="135" t="s">
        <v>418</v>
      </c>
      <c r="T434" s="135"/>
      <c r="U434" s="135"/>
      <c r="V434" s="1"/>
      <c r="W434" s="135" t="s">
        <v>618</v>
      </c>
      <c r="X434" s="135"/>
      <c r="Y434" s="1"/>
      <c r="Z434" s="135" t="s">
        <v>876</v>
      </c>
      <c r="AA434" s="135"/>
      <c r="AB434" s="135"/>
      <c r="AC434" s="135"/>
      <c r="AD434" s="1"/>
      <c r="AE434" s="135" t="s">
        <v>474</v>
      </c>
      <c r="AF434" s="135"/>
      <c r="AG434" s="135"/>
      <c r="AH434" s="1"/>
      <c r="AI434" s="135" t="s">
        <v>877</v>
      </c>
      <c r="AJ434" s="135"/>
      <c r="AK434" s="135"/>
      <c r="AL434" s="1"/>
      <c r="AM434" s="1"/>
      <c r="AN434" s="1"/>
      <c r="AO434" s="1"/>
    </row>
    <row r="435" spans="1:41" ht="22.9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:41" ht="1.1499999999999999" customHeight="1">
      <c r="A436" s="1"/>
      <c r="B436" s="137"/>
      <c r="C436" s="137"/>
      <c r="D436" s="137"/>
      <c r="E436" s="137"/>
      <c r="F436" s="137"/>
      <c r="G436" s="137"/>
      <c r="H436" s="137"/>
      <c r="I436" s="137"/>
      <c r="J436" s="137"/>
      <c r="K436" s="137"/>
      <c r="L436" s="137"/>
      <c r="M436" s="137"/>
      <c r="N436" s="137"/>
      <c r="O436" s="137"/>
      <c r="P436" s="137"/>
      <c r="Q436" s="137"/>
      <c r="R436" s="137"/>
      <c r="S436" s="137"/>
      <c r="T436" s="137"/>
      <c r="U436" s="137"/>
      <c r="V436" s="137"/>
      <c r="W436" s="137"/>
      <c r="X436" s="137"/>
      <c r="Y436" s="137"/>
      <c r="Z436" s="137"/>
      <c r="AA436" s="137"/>
      <c r="AB436" s="137"/>
      <c r="AC436" s="137"/>
      <c r="AD436" s="137"/>
      <c r="AE436" s="137"/>
      <c r="AF436" s="137"/>
      <c r="AG436" s="137"/>
      <c r="AH436" s="137"/>
      <c r="AI436" s="137"/>
      <c r="AJ436" s="137"/>
      <c r="AK436" s="137"/>
      <c r="AL436" s="137"/>
      <c r="AM436" s="137"/>
      <c r="AN436" s="137"/>
      <c r="AO436" s="1"/>
    </row>
    <row r="437" spans="1:41" ht="10.9" customHeight="1">
      <c r="A437" s="1"/>
      <c r="B437" s="1"/>
      <c r="C437" s="1"/>
      <c r="D437" s="136" t="s">
        <v>177</v>
      </c>
      <c r="E437" s="136"/>
      <c r="F437" s="1"/>
      <c r="G437" s="1"/>
      <c r="H437" s="1"/>
      <c r="I437" s="1"/>
      <c r="J437" s="1"/>
      <c r="K437" s="1"/>
      <c r="L437" s="1"/>
      <c r="M437" s="1"/>
      <c r="N437" s="1"/>
      <c r="O437" s="135" t="s">
        <v>878</v>
      </c>
      <c r="P437" s="135"/>
      <c r="Q437" s="135"/>
      <c r="R437" s="135"/>
      <c r="S437" s="135"/>
      <c r="T437" s="135"/>
      <c r="U437" s="134" t="s">
        <v>179</v>
      </c>
      <c r="V437" s="134"/>
      <c r="W437" s="134"/>
      <c r="X437" s="134"/>
      <c r="Y437" s="134"/>
      <c r="Z437" s="134"/>
      <c r="AA437" s="1"/>
      <c r="AB437" s="1"/>
      <c r="AC437" s="1"/>
      <c r="AD437" s="1"/>
      <c r="AE437" s="1"/>
      <c r="AF437" s="1"/>
      <c r="AG437" s="1"/>
      <c r="AH437" s="1"/>
      <c r="AI437" s="1"/>
      <c r="AJ437" s="138" t="s">
        <v>180</v>
      </c>
      <c r="AK437" s="138"/>
      <c r="AL437" s="138"/>
      <c r="AM437" s="138"/>
      <c r="AN437" s="1"/>
      <c r="AO437" s="1"/>
    </row>
    <row r="438" spans="1:41" ht="19.899999999999999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:41" ht="19.899999999999999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:41" ht="22.15" customHeight="1">
      <c r="A440" s="1"/>
      <c r="B440" s="1"/>
      <c r="C440" s="1"/>
      <c r="D440" s="1"/>
      <c r="E440" s="1"/>
      <c r="F440" s="1"/>
      <c r="G440" s="127" t="s">
        <v>0</v>
      </c>
      <c r="H440" s="127"/>
      <c r="I440" s="127"/>
      <c r="J440" s="127"/>
      <c r="K440" s="127"/>
      <c r="L440" s="127"/>
      <c r="M440" s="127"/>
      <c r="N440" s="127"/>
      <c r="O440" s="127"/>
      <c r="P440" s="127"/>
      <c r="Q440" s="127"/>
      <c r="R440" s="127"/>
      <c r="S440" s="127"/>
      <c r="T440" s="127"/>
      <c r="U440" s="127"/>
      <c r="V440" s="127"/>
      <c r="W440" s="127"/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:41" ht="22.15" customHeight="1">
      <c r="A441" s="1"/>
      <c r="B441" s="1"/>
      <c r="C441" s="1"/>
      <c r="D441" s="1"/>
      <c r="E441" s="1"/>
      <c r="F441" s="1"/>
      <c r="G441" s="128" t="s">
        <v>1</v>
      </c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  <c r="AD441" s="128"/>
      <c r="AE441" s="128"/>
      <c r="AF441" s="128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:41" ht="22.15" customHeight="1">
      <c r="A442" s="1"/>
      <c r="B442" s="1"/>
      <c r="C442" s="127" t="s">
        <v>2</v>
      </c>
      <c r="D442" s="127"/>
      <c r="E442" s="127"/>
      <c r="F442" s="127"/>
      <c r="G442" s="127"/>
      <c r="H442" s="127"/>
      <c r="I442" s="127"/>
      <c r="J442" s="127"/>
      <c r="K442" s="127"/>
      <c r="L442" s="127"/>
      <c r="M442" s="127"/>
      <c r="N442" s="127"/>
      <c r="O442" s="127"/>
      <c r="P442" s="127"/>
      <c r="Q442" s="127"/>
      <c r="R442" s="127"/>
      <c r="S442" s="127"/>
      <c r="T442" s="127"/>
      <c r="U442" s="127"/>
      <c r="V442" s="127"/>
      <c r="W442" s="127"/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AH442" s="127"/>
      <c r="AI442" s="127"/>
      <c r="AJ442" s="127"/>
      <c r="AK442" s="127"/>
      <c r="AL442" s="127"/>
      <c r="AM442" s="1"/>
      <c r="AN442" s="1"/>
      <c r="AO442" s="1"/>
    </row>
    <row r="443" spans="1:41" ht="30" customHeight="1">
      <c r="A443" s="1"/>
      <c r="B443" s="1"/>
      <c r="C443" s="129" t="s">
        <v>3</v>
      </c>
      <c r="D443" s="129"/>
      <c r="E443" s="129" t="s">
        <v>4</v>
      </c>
      <c r="F443" s="129"/>
      <c r="G443" s="129"/>
      <c r="H443" s="1"/>
      <c r="I443" s="1"/>
      <c r="J443" s="1"/>
      <c r="K443" s="1"/>
      <c r="L443" s="130" t="s">
        <v>5</v>
      </c>
      <c r="M443" s="130"/>
      <c r="N443" s="130"/>
      <c r="O443" s="130"/>
      <c r="P443" s="1"/>
      <c r="Q443" s="131" t="s">
        <v>6</v>
      </c>
      <c r="R443" s="131"/>
      <c r="S443" s="131"/>
      <c r="T443" s="131" t="s">
        <v>7</v>
      </c>
      <c r="U443" s="131"/>
      <c r="V443" s="131"/>
      <c r="W443" s="131"/>
      <c r="X443" s="130" t="s">
        <v>8</v>
      </c>
      <c r="Y443" s="130"/>
      <c r="Z443" s="130"/>
      <c r="AA443" s="130"/>
      <c r="AB443" s="1"/>
      <c r="AC443" s="130" t="s">
        <v>9</v>
      </c>
      <c r="AD443" s="130"/>
      <c r="AE443" s="130"/>
      <c r="AF443" s="131" t="s">
        <v>10</v>
      </c>
      <c r="AG443" s="131"/>
      <c r="AH443" s="131"/>
      <c r="AI443" s="131"/>
      <c r="AJ443" s="131"/>
      <c r="AK443" s="131" t="s">
        <v>11</v>
      </c>
      <c r="AL443" s="131"/>
      <c r="AM443" s="131"/>
      <c r="AN443" s="131"/>
      <c r="AO443" s="1"/>
    </row>
    <row r="444" spans="1:41" ht="1.9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:41" ht="1.1499999999999999" customHeight="1">
      <c r="A445" s="1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  <c r="AK445" s="132"/>
      <c r="AL445" s="132"/>
      <c r="AM445" s="132"/>
      <c r="AN445" s="132"/>
      <c r="AO445" s="1"/>
    </row>
    <row r="446" spans="1:41" ht="4.900000000000000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:41" ht="10.9" customHeight="1">
      <c r="A447" s="1"/>
      <c r="B447" s="1"/>
      <c r="C447" s="1"/>
      <c r="D447" s="1"/>
      <c r="E447" s="136" t="s">
        <v>43</v>
      </c>
      <c r="F447" s="136"/>
      <c r="G447" s="136"/>
      <c r="H447" s="136"/>
      <c r="I447" s="136"/>
      <c r="J447" s="1"/>
      <c r="K447" s="135" t="s">
        <v>879</v>
      </c>
      <c r="L447" s="135"/>
      <c r="M447" s="135"/>
      <c r="N447" s="1"/>
      <c r="O447" s="135" t="s">
        <v>16</v>
      </c>
      <c r="P447" s="135"/>
      <c r="Q447" s="135"/>
      <c r="R447" s="1"/>
      <c r="S447" s="135" t="s">
        <v>54</v>
      </c>
      <c r="T447" s="135"/>
      <c r="U447" s="135"/>
      <c r="V447" s="1"/>
      <c r="W447" s="135" t="s">
        <v>468</v>
      </c>
      <c r="X447" s="135"/>
      <c r="Y447" s="1"/>
      <c r="Z447" s="135" t="s">
        <v>880</v>
      </c>
      <c r="AA447" s="135"/>
      <c r="AB447" s="135"/>
      <c r="AC447" s="135"/>
      <c r="AD447" s="1"/>
      <c r="AE447" s="135" t="s">
        <v>881</v>
      </c>
      <c r="AF447" s="135"/>
      <c r="AG447" s="135"/>
      <c r="AH447" s="1"/>
      <c r="AI447" s="135" t="s">
        <v>882</v>
      </c>
      <c r="AJ447" s="135"/>
      <c r="AK447" s="135"/>
      <c r="AL447" s="1"/>
      <c r="AM447" s="1"/>
      <c r="AN447" s="1"/>
      <c r="AO447" s="1"/>
    </row>
    <row r="448" spans="1:41" ht="1.1499999999999999" customHeight="1">
      <c r="A448" s="1"/>
      <c r="B448" s="1"/>
      <c r="C448" s="1"/>
      <c r="D448" s="1"/>
      <c r="E448" s="136"/>
      <c r="F448" s="136"/>
      <c r="G448" s="136"/>
      <c r="H448" s="136"/>
      <c r="I448" s="13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:41" ht="18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:41" ht="12" customHeight="1">
      <c r="A450" s="1"/>
      <c r="B450" s="1"/>
      <c r="C450" s="1"/>
      <c r="D450" s="1"/>
      <c r="E450" s="133" t="s">
        <v>883</v>
      </c>
      <c r="F450" s="133"/>
      <c r="G450" s="133"/>
      <c r="H450" s="13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:41" ht="4.150000000000000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:41" ht="10.9" customHeight="1">
      <c r="A452" s="1"/>
      <c r="B452" s="134" t="s">
        <v>884</v>
      </c>
      <c r="C452" s="134"/>
      <c r="D452" s="134"/>
      <c r="E452" s="134" t="s">
        <v>885</v>
      </c>
      <c r="F452" s="134"/>
      <c r="G452" s="134"/>
      <c r="H452" s="134"/>
      <c r="I452" s="134"/>
      <c r="J452" s="134"/>
      <c r="K452" s="134"/>
      <c r="L452" s="134"/>
      <c r="M452" s="2" t="s">
        <v>886</v>
      </c>
      <c r="N452" s="1"/>
      <c r="O452" s="135" t="s">
        <v>16</v>
      </c>
      <c r="P452" s="135"/>
      <c r="Q452" s="135"/>
      <c r="R452" s="1"/>
      <c r="S452" s="135" t="s">
        <v>61</v>
      </c>
      <c r="T452" s="135"/>
      <c r="U452" s="135"/>
      <c r="V452" s="1"/>
      <c r="W452" s="135" t="s">
        <v>227</v>
      </c>
      <c r="X452" s="135"/>
      <c r="Y452" s="1"/>
      <c r="Z452" s="135" t="s">
        <v>887</v>
      </c>
      <c r="AA452" s="135"/>
      <c r="AB452" s="135"/>
      <c r="AC452" s="135"/>
      <c r="AD452" s="1"/>
      <c r="AE452" s="135" t="s">
        <v>16</v>
      </c>
      <c r="AF452" s="135"/>
      <c r="AG452" s="135"/>
      <c r="AH452" s="1"/>
      <c r="AI452" s="135" t="s">
        <v>32</v>
      </c>
      <c r="AJ452" s="135"/>
      <c r="AK452" s="135"/>
      <c r="AL452" s="1"/>
      <c r="AM452" s="1"/>
      <c r="AN452" s="1"/>
      <c r="AO452" s="1"/>
    </row>
    <row r="453" spans="1:41" ht="1.1499999999999999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:41" ht="10.9" customHeight="1">
      <c r="A454" s="1"/>
      <c r="B454" s="134" t="s">
        <v>888</v>
      </c>
      <c r="C454" s="134"/>
      <c r="D454" s="134"/>
      <c r="E454" s="134" t="s">
        <v>889</v>
      </c>
      <c r="F454" s="134"/>
      <c r="G454" s="134"/>
      <c r="H454" s="134"/>
      <c r="I454" s="134"/>
      <c r="J454" s="134"/>
      <c r="K454" s="134"/>
      <c r="L454" s="134"/>
      <c r="M454" s="2" t="s">
        <v>890</v>
      </c>
      <c r="N454" s="1"/>
      <c r="O454" s="135" t="s">
        <v>16</v>
      </c>
      <c r="P454" s="135"/>
      <c r="Q454" s="135"/>
      <c r="R454" s="1"/>
      <c r="S454" s="135" t="s">
        <v>122</v>
      </c>
      <c r="T454" s="135"/>
      <c r="U454" s="135"/>
      <c r="V454" s="1"/>
      <c r="W454" s="135" t="s">
        <v>33</v>
      </c>
      <c r="X454" s="135"/>
      <c r="Y454" s="1"/>
      <c r="Z454" s="135" t="s">
        <v>891</v>
      </c>
      <c r="AA454" s="135"/>
      <c r="AB454" s="135"/>
      <c r="AC454" s="135"/>
      <c r="AD454" s="1"/>
      <c r="AE454" s="135" t="s">
        <v>543</v>
      </c>
      <c r="AF454" s="135"/>
      <c r="AG454" s="135"/>
      <c r="AH454" s="1"/>
      <c r="AI454" s="135" t="s">
        <v>892</v>
      </c>
      <c r="AJ454" s="135"/>
      <c r="AK454" s="135"/>
      <c r="AL454" s="1"/>
      <c r="AM454" s="1"/>
      <c r="AN454" s="1"/>
      <c r="AO454" s="1"/>
    </row>
    <row r="455" spans="1:41" ht="1.1499999999999999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:41" ht="10.9" customHeight="1">
      <c r="A456" s="1"/>
      <c r="B456" s="134" t="s">
        <v>893</v>
      </c>
      <c r="C456" s="134"/>
      <c r="D456" s="134"/>
      <c r="E456" s="134" t="s">
        <v>894</v>
      </c>
      <c r="F456" s="134"/>
      <c r="G456" s="134"/>
      <c r="H456" s="134"/>
      <c r="I456" s="134"/>
      <c r="J456" s="134"/>
      <c r="K456" s="134"/>
      <c r="L456" s="134"/>
      <c r="M456" s="2" t="s">
        <v>895</v>
      </c>
      <c r="N456" s="1"/>
      <c r="O456" s="135" t="s">
        <v>16</v>
      </c>
      <c r="P456" s="135"/>
      <c r="Q456" s="135"/>
      <c r="R456" s="1"/>
      <c r="S456" s="135" t="s">
        <v>122</v>
      </c>
      <c r="T456" s="135"/>
      <c r="U456" s="135"/>
      <c r="V456" s="1"/>
      <c r="W456" s="135" t="s">
        <v>122</v>
      </c>
      <c r="X456" s="135"/>
      <c r="Y456" s="1"/>
      <c r="Z456" s="135" t="s">
        <v>896</v>
      </c>
      <c r="AA456" s="135"/>
      <c r="AB456" s="135"/>
      <c r="AC456" s="135"/>
      <c r="AD456" s="1"/>
      <c r="AE456" s="135" t="s">
        <v>61</v>
      </c>
      <c r="AF456" s="135"/>
      <c r="AG456" s="135"/>
      <c r="AH456" s="1"/>
      <c r="AI456" s="135" t="s">
        <v>897</v>
      </c>
      <c r="AJ456" s="135"/>
      <c r="AK456" s="135"/>
      <c r="AL456" s="1"/>
      <c r="AM456" s="1"/>
      <c r="AN456" s="1"/>
      <c r="AO456" s="1"/>
    </row>
    <row r="457" spans="1:41" ht="1.1499999999999999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:41" ht="10.9" customHeight="1">
      <c r="A458" s="1"/>
      <c r="B458" s="134" t="s">
        <v>898</v>
      </c>
      <c r="C458" s="134"/>
      <c r="D458" s="134"/>
      <c r="E458" s="134" t="s">
        <v>899</v>
      </c>
      <c r="F458" s="134"/>
      <c r="G458" s="134"/>
      <c r="H458" s="134"/>
      <c r="I458" s="134"/>
      <c r="J458" s="134"/>
      <c r="K458" s="134"/>
      <c r="L458" s="134"/>
      <c r="M458" s="2" t="s">
        <v>900</v>
      </c>
      <c r="N458" s="1"/>
      <c r="O458" s="135" t="s">
        <v>16</v>
      </c>
      <c r="P458" s="135"/>
      <c r="Q458" s="135"/>
      <c r="R458" s="1"/>
      <c r="S458" s="135" t="s">
        <v>246</v>
      </c>
      <c r="T458" s="135"/>
      <c r="U458" s="135"/>
      <c r="V458" s="1"/>
      <c r="W458" s="135" t="s">
        <v>423</v>
      </c>
      <c r="X458" s="135"/>
      <c r="Y458" s="1"/>
      <c r="Z458" s="135" t="s">
        <v>901</v>
      </c>
      <c r="AA458" s="135"/>
      <c r="AB458" s="135"/>
      <c r="AC458" s="135"/>
      <c r="AD458" s="1"/>
      <c r="AE458" s="135" t="s">
        <v>902</v>
      </c>
      <c r="AF458" s="135"/>
      <c r="AG458" s="135"/>
      <c r="AH458" s="1"/>
      <c r="AI458" s="135" t="s">
        <v>903</v>
      </c>
      <c r="AJ458" s="135"/>
      <c r="AK458" s="135"/>
      <c r="AL458" s="1"/>
      <c r="AM458" s="1"/>
      <c r="AN458" s="1"/>
      <c r="AO458" s="1"/>
    </row>
    <row r="459" spans="1:41" ht="1.1499999999999999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:41" ht="10.9" customHeight="1">
      <c r="A460" s="1"/>
      <c r="B460" s="134" t="s">
        <v>904</v>
      </c>
      <c r="C460" s="134"/>
      <c r="D460" s="134"/>
      <c r="E460" s="134" t="s">
        <v>905</v>
      </c>
      <c r="F460" s="134"/>
      <c r="G460" s="134"/>
      <c r="H460" s="134"/>
      <c r="I460" s="134"/>
      <c r="J460" s="134"/>
      <c r="K460" s="134"/>
      <c r="L460" s="134"/>
      <c r="M460" s="2" t="s">
        <v>906</v>
      </c>
      <c r="N460" s="1"/>
      <c r="O460" s="135" t="s">
        <v>16</v>
      </c>
      <c r="P460" s="135"/>
      <c r="Q460" s="135"/>
      <c r="R460" s="1"/>
      <c r="S460" s="135" t="s">
        <v>61</v>
      </c>
      <c r="T460" s="135"/>
      <c r="U460" s="135"/>
      <c r="V460" s="1"/>
      <c r="W460" s="135" t="s">
        <v>25</v>
      </c>
      <c r="X460" s="135"/>
      <c r="Y460" s="1"/>
      <c r="Z460" s="135" t="s">
        <v>907</v>
      </c>
      <c r="AA460" s="135"/>
      <c r="AB460" s="135"/>
      <c r="AC460" s="135"/>
      <c r="AD460" s="1"/>
      <c r="AE460" s="135" t="s">
        <v>122</v>
      </c>
      <c r="AF460" s="135"/>
      <c r="AG460" s="135"/>
      <c r="AH460" s="1"/>
      <c r="AI460" s="135" t="s">
        <v>32</v>
      </c>
      <c r="AJ460" s="135"/>
      <c r="AK460" s="135"/>
      <c r="AL460" s="1"/>
      <c r="AM460" s="1"/>
      <c r="AN460" s="1"/>
      <c r="AO460" s="1"/>
    </row>
    <row r="461" spans="1:41" ht="1.1499999999999999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:41" ht="10.9" customHeight="1">
      <c r="A462" s="1"/>
      <c r="B462" s="134" t="s">
        <v>908</v>
      </c>
      <c r="C462" s="134"/>
      <c r="D462" s="134"/>
      <c r="E462" s="134" t="s">
        <v>909</v>
      </c>
      <c r="F462" s="134"/>
      <c r="G462" s="134"/>
      <c r="H462" s="134"/>
      <c r="I462" s="134"/>
      <c r="J462" s="134"/>
      <c r="K462" s="134"/>
      <c r="L462" s="134"/>
      <c r="M462" s="2" t="s">
        <v>910</v>
      </c>
      <c r="N462" s="1"/>
      <c r="O462" s="135" t="s">
        <v>16</v>
      </c>
      <c r="P462" s="135"/>
      <c r="Q462" s="135"/>
      <c r="R462" s="1"/>
      <c r="S462" s="135" t="s">
        <v>61</v>
      </c>
      <c r="T462" s="135"/>
      <c r="U462" s="135"/>
      <c r="V462" s="1"/>
      <c r="W462" s="135" t="s">
        <v>153</v>
      </c>
      <c r="X462" s="135"/>
      <c r="Y462" s="1"/>
      <c r="Z462" s="135" t="s">
        <v>911</v>
      </c>
      <c r="AA462" s="135"/>
      <c r="AB462" s="135"/>
      <c r="AC462" s="135"/>
      <c r="AD462" s="1"/>
      <c r="AE462" s="135" t="s">
        <v>26</v>
      </c>
      <c r="AF462" s="135"/>
      <c r="AG462" s="135"/>
      <c r="AH462" s="1"/>
      <c r="AI462" s="135" t="s">
        <v>912</v>
      </c>
      <c r="AJ462" s="135"/>
      <c r="AK462" s="135"/>
      <c r="AL462" s="1"/>
      <c r="AM462" s="1"/>
      <c r="AN462" s="1"/>
      <c r="AO462" s="1"/>
    </row>
    <row r="463" spans="1:41" ht="1.1499999999999999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:41" ht="10.9" customHeight="1">
      <c r="A464" s="1"/>
      <c r="B464" s="134" t="s">
        <v>913</v>
      </c>
      <c r="C464" s="134"/>
      <c r="D464" s="134"/>
      <c r="E464" s="134" t="s">
        <v>914</v>
      </c>
      <c r="F464" s="134"/>
      <c r="G464" s="134"/>
      <c r="H464" s="134"/>
      <c r="I464" s="134"/>
      <c r="J464" s="134"/>
      <c r="K464" s="134"/>
      <c r="L464" s="134"/>
      <c r="M464" s="2" t="s">
        <v>915</v>
      </c>
      <c r="N464" s="1"/>
      <c r="O464" s="135" t="s">
        <v>16</v>
      </c>
      <c r="P464" s="135"/>
      <c r="Q464" s="135"/>
      <c r="R464" s="1"/>
      <c r="S464" s="135" t="s">
        <v>130</v>
      </c>
      <c r="T464" s="135"/>
      <c r="U464" s="135"/>
      <c r="V464" s="1"/>
      <c r="W464" s="135" t="s">
        <v>84</v>
      </c>
      <c r="X464" s="135"/>
      <c r="Y464" s="1"/>
      <c r="Z464" s="135" t="s">
        <v>916</v>
      </c>
      <c r="AA464" s="135"/>
      <c r="AB464" s="135"/>
      <c r="AC464" s="135"/>
      <c r="AD464" s="1"/>
      <c r="AE464" s="135" t="s">
        <v>138</v>
      </c>
      <c r="AF464" s="135"/>
      <c r="AG464" s="135"/>
      <c r="AH464" s="1"/>
      <c r="AI464" s="135" t="s">
        <v>917</v>
      </c>
      <c r="AJ464" s="135"/>
      <c r="AK464" s="135"/>
      <c r="AL464" s="1"/>
      <c r="AM464" s="1"/>
      <c r="AN464" s="1"/>
      <c r="AO464" s="1"/>
    </row>
    <row r="465" spans="1:41" ht="4.900000000000000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:41" ht="10.9" customHeight="1">
      <c r="A466" s="1"/>
      <c r="B466" s="1"/>
      <c r="C466" s="1"/>
      <c r="D466" s="1"/>
      <c r="E466" s="136" t="s">
        <v>43</v>
      </c>
      <c r="F466" s="136"/>
      <c r="G466" s="136"/>
      <c r="H466" s="136"/>
      <c r="I466" s="136"/>
      <c r="J466" s="1"/>
      <c r="K466" s="135" t="s">
        <v>918</v>
      </c>
      <c r="L466" s="135"/>
      <c r="M466" s="135"/>
      <c r="N466" s="1"/>
      <c r="O466" s="135" t="s">
        <v>16</v>
      </c>
      <c r="P466" s="135"/>
      <c r="Q466" s="135"/>
      <c r="R466" s="1"/>
      <c r="S466" s="135" t="s">
        <v>247</v>
      </c>
      <c r="T466" s="135"/>
      <c r="U466" s="135"/>
      <c r="V466" s="1"/>
      <c r="W466" s="135" t="s">
        <v>919</v>
      </c>
      <c r="X466" s="135"/>
      <c r="Y466" s="1"/>
      <c r="Z466" s="135" t="s">
        <v>920</v>
      </c>
      <c r="AA466" s="135"/>
      <c r="AB466" s="135"/>
      <c r="AC466" s="135"/>
      <c r="AD466" s="1"/>
      <c r="AE466" s="135" t="s">
        <v>921</v>
      </c>
      <c r="AF466" s="135"/>
      <c r="AG466" s="135"/>
      <c r="AH466" s="1"/>
      <c r="AI466" s="135" t="s">
        <v>922</v>
      </c>
      <c r="AJ466" s="135"/>
      <c r="AK466" s="135"/>
      <c r="AL466" s="1"/>
      <c r="AM466" s="1"/>
      <c r="AN466" s="1"/>
      <c r="AO466" s="1"/>
    </row>
    <row r="467" spans="1:41" ht="1.1499999999999999" customHeight="1">
      <c r="A467" s="1"/>
      <c r="B467" s="1"/>
      <c r="C467" s="1"/>
      <c r="D467" s="1"/>
      <c r="E467" s="136"/>
      <c r="F467" s="136"/>
      <c r="G467" s="136"/>
      <c r="H467" s="136"/>
      <c r="I467" s="13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:41" ht="18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:41" ht="12" customHeight="1">
      <c r="A469" s="1"/>
      <c r="B469" s="1"/>
      <c r="C469" s="1"/>
      <c r="D469" s="1"/>
      <c r="E469" s="133" t="s">
        <v>923</v>
      </c>
      <c r="F469" s="133"/>
      <c r="G469" s="133"/>
      <c r="H469" s="13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:41" ht="4.150000000000000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:41" ht="10.9" customHeight="1">
      <c r="A471" s="1"/>
      <c r="B471" s="134" t="s">
        <v>924</v>
      </c>
      <c r="C471" s="134"/>
      <c r="D471" s="134"/>
      <c r="E471" s="134" t="s">
        <v>925</v>
      </c>
      <c r="F471" s="134"/>
      <c r="G471" s="134"/>
      <c r="H471" s="134"/>
      <c r="I471" s="134"/>
      <c r="J471" s="134"/>
      <c r="K471" s="134"/>
      <c r="L471" s="134"/>
      <c r="M471" s="2" t="s">
        <v>926</v>
      </c>
      <c r="N471" s="1"/>
      <c r="O471" s="135" t="s">
        <v>16</v>
      </c>
      <c r="P471" s="135"/>
      <c r="Q471" s="135"/>
      <c r="R471" s="1"/>
      <c r="S471" s="135" t="s">
        <v>16</v>
      </c>
      <c r="T471" s="135"/>
      <c r="U471" s="135"/>
      <c r="V471" s="1"/>
      <c r="W471" s="135" t="s">
        <v>122</v>
      </c>
      <c r="X471" s="135"/>
      <c r="Y471" s="1"/>
      <c r="Z471" s="135" t="s">
        <v>927</v>
      </c>
      <c r="AA471" s="135"/>
      <c r="AB471" s="135"/>
      <c r="AC471" s="135"/>
      <c r="AD471" s="1"/>
      <c r="AE471" s="135" t="s">
        <v>26</v>
      </c>
      <c r="AF471" s="135"/>
      <c r="AG471" s="135"/>
      <c r="AH471" s="1"/>
      <c r="AI471" s="135" t="s">
        <v>928</v>
      </c>
      <c r="AJ471" s="135"/>
      <c r="AK471" s="135"/>
      <c r="AL471" s="1"/>
      <c r="AM471" s="1"/>
      <c r="AN471" s="1"/>
      <c r="AO471" s="1"/>
    </row>
    <row r="472" spans="1:41" ht="1.1499999999999999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:41" ht="10.9" customHeight="1">
      <c r="A473" s="1"/>
      <c r="B473" s="134" t="s">
        <v>929</v>
      </c>
      <c r="C473" s="134"/>
      <c r="D473" s="134"/>
      <c r="E473" s="134" t="s">
        <v>930</v>
      </c>
      <c r="F473" s="134"/>
      <c r="G473" s="134"/>
      <c r="H473" s="134"/>
      <c r="I473" s="134"/>
      <c r="J473" s="134"/>
      <c r="K473" s="134"/>
      <c r="L473" s="134"/>
      <c r="M473" s="2" t="s">
        <v>931</v>
      </c>
      <c r="N473" s="1"/>
      <c r="O473" s="135" t="s">
        <v>16</v>
      </c>
      <c r="P473" s="135"/>
      <c r="Q473" s="135"/>
      <c r="R473" s="1"/>
      <c r="S473" s="135" t="s">
        <v>16</v>
      </c>
      <c r="T473" s="135"/>
      <c r="U473" s="135"/>
      <c r="V473" s="1"/>
      <c r="W473" s="135" t="s">
        <v>84</v>
      </c>
      <c r="X473" s="135"/>
      <c r="Y473" s="1"/>
      <c r="Z473" s="135" t="s">
        <v>932</v>
      </c>
      <c r="AA473" s="135"/>
      <c r="AB473" s="135"/>
      <c r="AC473" s="135"/>
      <c r="AD473" s="1"/>
      <c r="AE473" s="135" t="s">
        <v>122</v>
      </c>
      <c r="AF473" s="135"/>
      <c r="AG473" s="135"/>
      <c r="AH473" s="1"/>
      <c r="AI473" s="135" t="s">
        <v>933</v>
      </c>
      <c r="AJ473" s="135"/>
      <c r="AK473" s="135"/>
      <c r="AL473" s="1"/>
      <c r="AM473" s="1"/>
      <c r="AN473" s="1"/>
      <c r="AO473" s="1"/>
    </row>
    <row r="474" spans="1:41" ht="1.1499999999999999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:41" ht="10.9" customHeight="1">
      <c r="A475" s="1"/>
      <c r="B475" s="134" t="s">
        <v>934</v>
      </c>
      <c r="C475" s="134"/>
      <c r="D475" s="134"/>
      <c r="E475" s="134" t="s">
        <v>935</v>
      </c>
      <c r="F475" s="134"/>
      <c r="G475" s="134"/>
      <c r="H475" s="134"/>
      <c r="I475" s="134"/>
      <c r="J475" s="134"/>
      <c r="K475" s="134"/>
      <c r="L475" s="134"/>
      <c r="M475" s="2" t="s">
        <v>32</v>
      </c>
      <c r="N475" s="1"/>
      <c r="O475" s="135" t="s">
        <v>16</v>
      </c>
      <c r="P475" s="135"/>
      <c r="Q475" s="135"/>
      <c r="R475" s="1"/>
      <c r="S475" s="135" t="s">
        <v>16</v>
      </c>
      <c r="T475" s="135"/>
      <c r="U475" s="135"/>
      <c r="V475" s="1"/>
      <c r="W475" s="135" t="s">
        <v>16</v>
      </c>
      <c r="X475" s="135"/>
      <c r="Y475" s="1"/>
      <c r="Z475" s="135" t="s">
        <v>32</v>
      </c>
      <c r="AA475" s="135"/>
      <c r="AB475" s="135"/>
      <c r="AC475" s="135"/>
      <c r="AD475" s="1"/>
      <c r="AE475" s="135" t="s">
        <v>104</v>
      </c>
      <c r="AF475" s="135"/>
      <c r="AG475" s="135"/>
      <c r="AH475" s="1"/>
      <c r="AI475" s="135" t="s">
        <v>936</v>
      </c>
      <c r="AJ475" s="135"/>
      <c r="AK475" s="135"/>
      <c r="AL475" s="1"/>
      <c r="AM475" s="1"/>
      <c r="AN475" s="1"/>
      <c r="AO475" s="1"/>
    </row>
    <row r="476" spans="1:41" ht="1.1499999999999999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:41" ht="10.9" customHeight="1">
      <c r="A477" s="1"/>
      <c r="B477" s="134" t="s">
        <v>937</v>
      </c>
      <c r="C477" s="134"/>
      <c r="D477" s="134"/>
      <c r="E477" s="134" t="s">
        <v>938</v>
      </c>
      <c r="F477" s="134"/>
      <c r="G477" s="134"/>
      <c r="H477" s="134"/>
      <c r="I477" s="134"/>
      <c r="J477" s="134"/>
      <c r="K477" s="134"/>
      <c r="L477" s="134"/>
      <c r="M477" s="2" t="s">
        <v>939</v>
      </c>
      <c r="N477" s="1"/>
      <c r="O477" s="135" t="s">
        <v>16</v>
      </c>
      <c r="P477" s="135"/>
      <c r="Q477" s="135"/>
      <c r="R477" s="1"/>
      <c r="S477" s="135" t="s">
        <v>33</v>
      </c>
      <c r="T477" s="135"/>
      <c r="U477" s="135"/>
      <c r="V477" s="1"/>
      <c r="W477" s="135" t="s">
        <v>61</v>
      </c>
      <c r="X477" s="135"/>
      <c r="Y477" s="1"/>
      <c r="Z477" s="135" t="s">
        <v>940</v>
      </c>
      <c r="AA477" s="135"/>
      <c r="AB477" s="135"/>
      <c r="AC477" s="135"/>
      <c r="AD477" s="1"/>
      <c r="AE477" s="135" t="s">
        <v>38</v>
      </c>
      <c r="AF477" s="135"/>
      <c r="AG477" s="135"/>
      <c r="AH477" s="1"/>
      <c r="AI477" s="135" t="s">
        <v>941</v>
      </c>
      <c r="AJ477" s="135"/>
      <c r="AK477" s="135"/>
      <c r="AL477" s="1"/>
      <c r="AM477" s="1"/>
      <c r="AN477" s="1"/>
      <c r="AO477" s="1"/>
    </row>
    <row r="478" spans="1:41" ht="1.1499999999999999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:41" ht="10.9" customHeight="1">
      <c r="A479" s="1"/>
      <c r="B479" s="134" t="s">
        <v>942</v>
      </c>
      <c r="C479" s="134"/>
      <c r="D479" s="134"/>
      <c r="E479" s="134" t="s">
        <v>943</v>
      </c>
      <c r="F479" s="134"/>
      <c r="G479" s="134"/>
      <c r="H479" s="134"/>
      <c r="I479" s="134"/>
      <c r="J479" s="134"/>
      <c r="K479" s="134"/>
      <c r="L479" s="134"/>
      <c r="M479" s="2" t="s">
        <v>944</v>
      </c>
      <c r="N479" s="1"/>
      <c r="O479" s="135" t="s">
        <v>16</v>
      </c>
      <c r="P479" s="135"/>
      <c r="Q479" s="135"/>
      <c r="R479" s="1"/>
      <c r="S479" s="135" t="s">
        <v>33</v>
      </c>
      <c r="T479" s="135"/>
      <c r="U479" s="135"/>
      <c r="V479" s="1"/>
      <c r="W479" s="135" t="s">
        <v>25</v>
      </c>
      <c r="X479" s="135"/>
      <c r="Y479" s="1"/>
      <c r="Z479" s="135" t="s">
        <v>945</v>
      </c>
      <c r="AA479" s="135"/>
      <c r="AB479" s="135"/>
      <c r="AC479" s="135"/>
      <c r="AD479" s="1"/>
      <c r="AE479" s="135" t="s">
        <v>359</v>
      </c>
      <c r="AF479" s="135"/>
      <c r="AG479" s="135"/>
      <c r="AH479" s="1"/>
      <c r="AI479" s="135" t="s">
        <v>946</v>
      </c>
      <c r="AJ479" s="135"/>
      <c r="AK479" s="135"/>
      <c r="AL479" s="1"/>
      <c r="AM479" s="1"/>
      <c r="AN479" s="1"/>
      <c r="AO479" s="1"/>
    </row>
    <row r="480" spans="1:41" ht="1.1499999999999999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:41" ht="10.9" customHeight="1">
      <c r="A481" s="1"/>
      <c r="B481" s="134" t="s">
        <v>947</v>
      </c>
      <c r="C481" s="134"/>
      <c r="D481" s="134"/>
      <c r="E481" s="134" t="s">
        <v>948</v>
      </c>
      <c r="F481" s="134"/>
      <c r="G481" s="134"/>
      <c r="H481" s="134"/>
      <c r="I481" s="134"/>
      <c r="J481" s="134"/>
      <c r="K481" s="134"/>
      <c r="L481" s="134"/>
      <c r="M481" s="2" t="s">
        <v>949</v>
      </c>
      <c r="N481" s="1"/>
      <c r="O481" s="135" t="s">
        <v>16</v>
      </c>
      <c r="P481" s="135"/>
      <c r="Q481" s="135"/>
      <c r="R481" s="1"/>
      <c r="S481" s="135" t="s">
        <v>122</v>
      </c>
      <c r="T481" s="135"/>
      <c r="U481" s="135"/>
      <c r="V481" s="1"/>
      <c r="W481" s="135" t="s">
        <v>122</v>
      </c>
      <c r="X481" s="135"/>
      <c r="Y481" s="1"/>
      <c r="Z481" s="135" t="s">
        <v>950</v>
      </c>
      <c r="AA481" s="135"/>
      <c r="AB481" s="135"/>
      <c r="AC481" s="135"/>
      <c r="AD481" s="1"/>
      <c r="AE481" s="135" t="s">
        <v>257</v>
      </c>
      <c r="AF481" s="135"/>
      <c r="AG481" s="135"/>
      <c r="AH481" s="1"/>
      <c r="AI481" s="135" t="s">
        <v>951</v>
      </c>
      <c r="AJ481" s="135"/>
      <c r="AK481" s="135"/>
      <c r="AL481" s="1"/>
      <c r="AM481" s="1"/>
      <c r="AN481" s="1"/>
      <c r="AO481" s="1"/>
    </row>
    <row r="482" spans="1:41" ht="1.1499999999999999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:41" ht="10.9" customHeight="1">
      <c r="A483" s="1"/>
      <c r="B483" s="134" t="s">
        <v>952</v>
      </c>
      <c r="C483" s="134"/>
      <c r="D483" s="134"/>
      <c r="E483" s="134" t="s">
        <v>953</v>
      </c>
      <c r="F483" s="134"/>
      <c r="G483" s="134"/>
      <c r="H483" s="134"/>
      <c r="I483" s="134"/>
      <c r="J483" s="134"/>
      <c r="K483" s="134"/>
      <c r="L483" s="134"/>
      <c r="M483" s="2" t="s">
        <v>954</v>
      </c>
      <c r="N483" s="1"/>
      <c r="O483" s="135" t="s">
        <v>16</v>
      </c>
      <c r="P483" s="135"/>
      <c r="Q483" s="135"/>
      <c r="R483" s="1"/>
      <c r="S483" s="135" t="s">
        <v>128</v>
      </c>
      <c r="T483" s="135"/>
      <c r="U483" s="135"/>
      <c r="V483" s="1"/>
      <c r="W483" s="135" t="s">
        <v>33</v>
      </c>
      <c r="X483" s="135"/>
      <c r="Y483" s="1"/>
      <c r="Z483" s="135" t="s">
        <v>955</v>
      </c>
      <c r="AA483" s="135"/>
      <c r="AB483" s="135"/>
      <c r="AC483" s="135"/>
      <c r="AD483" s="1"/>
      <c r="AE483" s="135" t="s">
        <v>486</v>
      </c>
      <c r="AF483" s="135"/>
      <c r="AG483" s="135"/>
      <c r="AH483" s="1"/>
      <c r="AI483" s="135" t="s">
        <v>956</v>
      </c>
      <c r="AJ483" s="135"/>
      <c r="AK483" s="135"/>
      <c r="AL483" s="1"/>
      <c r="AM483" s="1"/>
      <c r="AN483" s="1"/>
      <c r="AO483" s="1"/>
    </row>
    <row r="484" spans="1:41" ht="1.1499999999999999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:41" ht="10.9" customHeight="1">
      <c r="A485" s="1"/>
      <c r="B485" s="134" t="s">
        <v>957</v>
      </c>
      <c r="C485" s="134"/>
      <c r="D485" s="134"/>
      <c r="E485" s="134" t="s">
        <v>958</v>
      </c>
      <c r="F485" s="134"/>
      <c r="G485" s="134"/>
      <c r="H485" s="134"/>
      <c r="I485" s="134"/>
      <c r="J485" s="134"/>
      <c r="K485" s="134"/>
      <c r="L485" s="134"/>
      <c r="M485" s="2" t="s">
        <v>959</v>
      </c>
      <c r="N485" s="1"/>
      <c r="O485" s="135" t="s">
        <v>16</v>
      </c>
      <c r="P485" s="135"/>
      <c r="Q485" s="135"/>
      <c r="R485" s="1"/>
      <c r="S485" s="135" t="s">
        <v>64</v>
      </c>
      <c r="T485" s="135"/>
      <c r="U485" s="135"/>
      <c r="V485" s="1"/>
      <c r="W485" s="135" t="s">
        <v>960</v>
      </c>
      <c r="X485" s="135"/>
      <c r="Y485" s="1"/>
      <c r="Z485" s="135" t="s">
        <v>961</v>
      </c>
      <c r="AA485" s="135"/>
      <c r="AB485" s="135"/>
      <c r="AC485" s="135"/>
      <c r="AD485" s="1"/>
      <c r="AE485" s="135" t="s">
        <v>962</v>
      </c>
      <c r="AF485" s="135"/>
      <c r="AG485" s="135"/>
      <c r="AH485" s="1"/>
      <c r="AI485" s="135" t="s">
        <v>963</v>
      </c>
      <c r="AJ485" s="135"/>
      <c r="AK485" s="135"/>
      <c r="AL485" s="1"/>
      <c r="AM485" s="1"/>
      <c r="AN485" s="1"/>
      <c r="AO485" s="1"/>
    </row>
    <row r="486" spans="1:41" ht="1.1499999999999999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:41" ht="10.9" customHeight="1">
      <c r="A487" s="1"/>
      <c r="B487" s="134" t="s">
        <v>964</v>
      </c>
      <c r="C487" s="134"/>
      <c r="D487" s="134"/>
      <c r="E487" s="134" t="s">
        <v>965</v>
      </c>
      <c r="F487" s="134"/>
      <c r="G487" s="134"/>
      <c r="H487" s="134"/>
      <c r="I487" s="134"/>
      <c r="J487" s="134"/>
      <c r="K487" s="134"/>
      <c r="L487" s="134"/>
      <c r="M487" s="2" t="s">
        <v>966</v>
      </c>
      <c r="N487" s="1"/>
      <c r="O487" s="135" t="s">
        <v>16</v>
      </c>
      <c r="P487" s="135"/>
      <c r="Q487" s="135"/>
      <c r="R487" s="1"/>
      <c r="S487" s="135" t="s">
        <v>84</v>
      </c>
      <c r="T487" s="135"/>
      <c r="U487" s="135"/>
      <c r="V487" s="1"/>
      <c r="W487" s="135" t="s">
        <v>84</v>
      </c>
      <c r="X487" s="135"/>
      <c r="Y487" s="1"/>
      <c r="Z487" s="135" t="s">
        <v>385</v>
      </c>
      <c r="AA487" s="135"/>
      <c r="AB487" s="135"/>
      <c r="AC487" s="135"/>
      <c r="AD487" s="1"/>
      <c r="AE487" s="135" t="s">
        <v>141</v>
      </c>
      <c r="AF487" s="135"/>
      <c r="AG487" s="135"/>
      <c r="AH487" s="1"/>
      <c r="AI487" s="135" t="s">
        <v>967</v>
      </c>
      <c r="AJ487" s="135"/>
      <c r="AK487" s="135"/>
      <c r="AL487" s="1"/>
      <c r="AM487" s="1"/>
      <c r="AN487" s="1"/>
      <c r="AO487" s="1"/>
    </row>
    <row r="488" spans="1:41" ht="1.1499999999999999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:41" ht="10.9" customHeight="1">
      <c r="A489" s="1"/>
      <c r="B489" s="134" t="s">
        <v>968</v>
      </c>
      <c r="C489" s="134"/>
      <c r="D489" s="134"/>
      <c r="E489" s="134" t="s">
        <v>969</v>
      </c>
      <c r="F489" s="134"/>
      <c r="G489" s="134"/>
      <c r="H489" s="134"/>
      <c r="I489" s="134"/>
      <c r="J489" s="134"/>
      <c r="K489" s="134"/>
      <c r="L489" s="134"/>
      <c r="M489" s="2" t="s">
        <v>970</v>
      </c>
      <c r="N489" s="1"/>
      <c r="O489" s="135" t="s">
        <v>16</v>
      </c>
      <c r="P489" s="135"/>
      <c r="Q489" s="135"/>
      <c r="R489" s="1"/>
      <c r="S489" s="135" t="s">
        <v>16</v>
      </c>
      <c r="T489" s="135"/>
      <c r="U489" s="135"/>
      <c r="V489" s="1"/>
      <c r="W489" s="135" t="s">
        <v>122</v>
      </c>
      <c r="X489" s="135"/>
      <c r="Y489" s="1"/>
      <c r="Z489" s="135" t="s">
        <v>971</v>
      </c>
      <c r="AA489" s="135"/>
      <c r="AB489" s="135"/>
      <c r="AC489" s="135"/>
      <c r="AD489" s="1"/>
      <c r="AE489" s="135" t="s">
        <v>18</v>
      </c>
      <c r="AF489" s="135"/>
      <c r="AG489" s="135"/>
      <c r="AH489" s="1"/>
      <c r="AI489" s="135" t="s">
        <v>972</v>
      </c>
      <c r="AJ489" s="135"/>
      <c r="AK489" s="135"/>
      <c r="AL489" s="1"/>
      <c r="AM489" s="1"/>
      <c r="AN489" s="1"/>
      <c r="AO489" s="1"/>
    </row>
    <row r="490" spans="1:41" ht="1.1499999999999999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:41" ht="10.9" customHeight="1">
      <c r="A491" s="1"/>
      <c r="B491" s="134" t="s">
        <v>973</v>
      </c>
      <c r="C491" s="134"/>
      <c r="D491" s="134"/>
      <c r="E491" s="134" t="s">
        <v>974</v>
      </c>
      <c r="F491" s="134"/>
      <c r="G491" s="134"/>
      <c r="H491" s="134"/>
      <c r="I491" s="134"/>
      <c r="J491" s="134"/>
      <c r="K491" s="134"/>
      <c r="L491" s="134"/>
      <c r="M491" s="2" t="s">
        <v>975</v>
      </c>
      <c r="N491" s="1"/>
      <c r="O491" s="135" t="s">
        <v>16</v>
      </c>
      <c r="P491" s="135"/>
      <c r="Q491" s="135"/>
      <c r="R491" s="1"/>
      <c r="S491" s="135" t="s">
        <v>257</v>
      </c>
      <c r="T491" s="135"/>
      <c r="U491" s="135"/>
      <c r="V491" s="1"/>
      <c r="W491" s="135" t="s">
        <v>347</v>
      </c>
      <c r="X491" s="135"/>
      <c r="Y491" s="1"/>
      <c r="Z491" s="135" t="s">
        <v>976</v>
      </c>
      <c r="AA491" s="135"/>
      <c r="AB491" s="135"/>
      <c r="AC491" s="135"/>
      <c r="AD491" s="1"/>
      <c r="AE491" s="135" t="s">
        <v>977</v>
      </c>
      <c r="AF491" s="135"/>
      <c r="AG491" s="135"/>
      <c r="AH491" s="1"/>
      <c r="AI491" s="135" t="s">
        <v>978</v>
      </c>
      <c r="AJ491" s="135"/>
      <c r="AK491" s="135"/>
      <c r="AL491" s="1"/>
      <c r="AM491" s="1"/>
      <c r="AN491" s="1"/>
      <c r="AO491" s="1"/>
    </row>
    <row r="492" spans="1:41" ht="4.900000000000000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:41" ht="10.9" customHeight="1">
      <c r="A493" s="1"/>
      <c r="B493" s="1"/>
      <c r="C493" s="1"/>
      <c r="D493" s="1"/>
      <c r="E493" s="136" t="s">
        <v>43</v>
      </c>
      <c r="F493" s="136"/>
      <c r="G493" s="136"/>
      <c r="H493" s="136"/>
      <c r="I493" s="136"/>
      <c r="J493" s="1"/>
      <c r="K493" s="135" t="s">
        <v>979</v>
      </c>
      <c r="L493" s="135"/>
      <c r="M493" s="135"/>
      <c r="N493" s="1"/>
      <c r="O493" s="135" t="s">
        <v>16</v>
      </c>
      <c r="P493" s="135"/>
      <c r="Q493" s="135"/>
      <c r="R493" s="1"/>
      <c r="S493" s="135" t="s">
        <v>92</v>
      </c>
      <c r="T493" s="135"/>
      <c r="U493" s="135"/>
      <c r="V493" s="1"/>
      <c r="W493" s="135" t="s">
        <v>980</v>
      </c>
      <c r="X493" s="135"/>
      <c r="Y493" s="1"/>
      <c r="Z493" s="135" t="s">
        <v>981</v>
      </c>
      <c r="AA493" s="135"/>
      <c r="AB493" s="135"/>
      <c r="AC493" s="135"/>
      <c r="AD493" s="1"/>
      <c r="AE493" s="135" t="s">
        <v>982</v>
      </c>
      <c r="AF493" s="135"/>
      <c r="AG493" s="135"/>
      <c r="AH493" s="1"/>
      <c r="AI493" s="135" t="s">
        <v>983</v>
      </c>
      <c r="AJ493" s="135"/>
      <c r="AK493" s="135"/>
      <c r="AL493" s="1"/>
      <c r="AM493" s="1"/>
      <c r="AN493" s="1"/>
      <c r="AO493" s="1"/>
    </row>
    <row r="494" spans="1:41" ht="1.1499999999999999" customHeight="1">
      <c r="A494" s="1"/>
      <c r="B494" s="1"/>
      <c r="C494" s="1"/>
      <c r="D494" s="1"/>
      <c r="E494" s="136"/>
      <c r="F494" s="136"/>
      <c r="G494" s="136"/>
      <c r="H494" s="136"/>
      <c r="I494" s="13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:41" ht="18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:41" ht="12" customHeight="1">
      <c r="A496" s="1"/>
      <c r="B496" s="1"/>
      <c r="C496" s="1"/>
      <c r="D496" s="1"/>
      <c r="E496" s="133" t="s">
        <v>984</v>
      </c>
      <c r="F496" s="133"/>
      <c r="G496" s="133"/>
      <c r="H496" s="13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:41" ht="4.150000000000000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:41" ht="10.9" customHeight="1">
      <c r="A498" s="1"/>
      <c r="B498" s="134" t="s">
        <v>985</v>
      </c>
      <c r="C498" s="134"/>
      <c r="D498" s="134"/>
      <c r="E498" s="134" t="s">
        <v>986</v>
      </c>
      <c r="F498" s="134"/>
      <c r="G498" s="134"/>
      <c r="H498" s="134"/>
      <c r="I498" s="134"/>
      <c r="J498" s="134"/>
      <c r="K498" s="134"/>
      <c r="L498" s="134"/>
      <c r="M498" s="2" t="s">
        <v>32</v>
      </c>
      <c r="N498" s="1"/>
      <c r="O498" s="135" t="s">
        <v>16</v>
      </c>
      <c r="P498" s="135"/>
      <c r="Q498" s="135"/>
      <c r="R498" s="1"/>
      <c r="S498" s="135" t="s">
        <v>16</v>
      </c>
      <c r="T498" s="135"/>
      <c r="U498" s="135"/>
      <c r="V498" s="1"/>
      <c r="W498" s="135" t="s">
        <v>16</v>
      </c>
      <c r="X498" s="135"/>
      <c r="Y498" s="1"/>
      <c r="Z498" s="135" t="s">
        <v>32</v>
      </c>
      <c r="AA498" s="135"/>
      <c r="AB498" s="135"/>
      <c r="AC498" s="135"/>
      <c r="AD498" s="1"/>
      <c r="AE498" s="135" t="s">
        <v>613</v>
      </c>
      <c r="AF498" s="135"/>
      <c r="AG498" s="135"/>
      <c r="AH498" s="1"/>
      <c r="AI498" s="135" t="s">
        <v>987</v>
      </c>
      <c r="AJ498" s="135"/>
      <c r="AK498" s="135"/>
      <c r="AL498" s="1"/>
      <c r="AM498" s="1"/>
      <c r="AN498" s="1"/>
      <c r="AO498" s="1"/>
    </row>
    <row r="499" spans="1:41" ht="1.1499999999999999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:41" ht="10.9" customHeight="1">
      <c r="A500" s="1"/>
      <c r="B500" s="134" t="s">
        <v>988</v>
      </c>
      <c r="C500" s="134"/>
      <c r="D500" s="134"/>
      <c r="E500" s="134" t="s">
        <v>989</v>
      </c>
      <c r="F500" s="134"/>
      <c r="G500" s="134"/>
      <c r="H500" s="134"/>
      <c r="I500" s="134"/>
      <c r="J500" s="134"/>
      <c r="K500" s="134"/>
      <c r="L500" s="134"/>
      <c r="M500" s="2" t="s">
        <v>990</v>
      </c>
      <c r="N500" s="1"/>
      <c r="O500" s="135" t="s">
        <v>16</v>
      </c>
      <c r="P500" s="135"/>
      <c r="Q500" s="135"/>
      <c r="R500" s="1"/>
      <c r="S500" s="135" t="s">
        <v>122</v>
      </c>
      <c r="T500" s="135"/>
      <c r="U500" s="135"/>
      <c r="V500" s="1"/>
      <c r="W500" s="135" t="s">
        <v>130</v>
      </c>
      <c r="X500" s="135"/>
      <c r="Y500" s="1"/>
      <c r="Z500" s="135" t="s">
        <v>991</v>
      </c>
      <c r="AA500" s="135"/>
      <c r="AB500" s="135"/>
      <c r="AC500" s="135"/>
      <c r="AD500" s="1"/>
      <c r="AE500" s="135" t="s">
        <v>104</v>
      </c>
      <c r="AF500" s="135"/>
      <c r="AG500" s="135"/>
      <c r="AH500" s="1"/>
      <c r="AI500" s="135" t="s">
        <v>992</v>
      </c>
      <c r="AJ500" s="135"/>
      <c r="AK500" s="135"/>
      <c r="AL500" s="1"/>
      <c r="AM500" s="1"/>
      <c r="AN500" s="1"/>
      <c r="AO500" s="1"/>
    </row>
    <row r="501" spans="1:41" ht="1.1499999999999999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:41" ht="10.9" customHeight="1">
      <c r="A502" s="1"/>
      <c r="B502" s="134" t="s">
        <v>993</v>
      </c>
      <c r="C502" s="134"/>
      <c r="D502" s="134"/>
      <c r="E502" s="134" t="s">
        <v>994</v>
      </c>
      <c r="F502" s="134"/>
      <c r="G502" s="134"/>
      <c r="H502" s="134"/>
      <c r="I502" s="134"/>
      <c r="J502" s="134"/>
      <c r="K502" s="134"/>
      <c r="L502" s="134"/>
      <c r="M502" s="2" t="s">
        <v>32</v>
      </c>
      <c r="N502" s="1"/>
      <c r="O502" s="135" t="s">
        <v>16</v>
      </c>
      <c r="P502" s="135"/>
      <c r="Q502" s="135"/>
      <c r="R502" s="1"/>
      <c r="S502" s="135" t="s">
        <v>16</v>
      </c>
      <c r="T502" s="135"/>
      <c r="U502" s="135"/>
      <c r="V502" s="1"/>
      <c r="W502" s="135" t="s">
        <v>16</v>
      </c>
      <c r="X502" s="135"/>
      <c r="Y502" s="1"/>
      <c r="Z502" s="135" t="s">
        <v>32</v>
      </c>
      <c r="AA502" s="135"/>
      <c r="AB502" s="135"/>
      <c r="AC502" s="135"/>
      <c r="AD502" s="1"/>
      <c r="AE502" s="135" t="s">
        <v>138</v>
      </c>
      <c r="AF502" s="135"/>
      <c r="AG502" s="135"/>
      <c r="AH502" s="1"/>
      <c r="AI502" s="135" t="s">
        <v>995</v>
      </c>
      <c r="AJ502" s="135"/>
      <c r="AK502" s="135"/>
      <c r="AL502" s="1"/>
      <c r="AM502" s="1"/>
      <c r="AN502" s="1"/>
      <c r="AO502" s="1"/>
    </row>
    <row r="503" spans="1:41" ht="1.1499999999999999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:41" ht="10.9" customHeight="1">
      <c r="A504" s="1"/>
      <c r="B504" s="134" t="s">
        <v>996</v>
      </c>
      <c r="C504" s="134"/>
      <c r="D504" s="134"/>
      <c r="E504" s="134" t="s">
        <v>997</v>
      </c>
      <c r="F504" s="134"/>
      <c r="G504" s="134"/>
      <c r="H504" s="134"/>
      <c r="I504" s="134"/>
      <c r="J504" s="134"/>
      <c r="K504" s="134"/>
      <c r="L504" s="134"/>
      <c r="M504" s="2" t="s">
        <v>998</v>
      </c>
      <c r="N504" s="1"/>
      <c r="O504" s="135" t="s">
        <v>16</v>
      </c>
      <c r="P504" s="135"/>
      <c r="Q504" s="135"/>
      <c r="R504" s="1"/>
      <c r="S504" s="135" t="s">
        <v>999</v>
      </c>
      <c r="T504" s="135"/>
      <c r="U504" s="135"/>
      <c r="V504" s="1"/>
      <c r="W504" s="135" t="s">
        <v>76</v>
      </c>
      <c r="X504" s="135"/>
      <c r="Y504" s="1"/>
      <c r="Z504" s="135" t="s">
        <v>1000</v>
      </c>
      <c r="AA504" s="135"/>
      <c r="AB504" s="135"/>
      <c r="AC504" s="135"/>
      <c r="AD504" s="1"/>
      <c r="AE504" s="135" t="s">
        <v>1001</v>
      </c>
      <c r="AF504" s="135"/>
      <c r="AG504" s="135"/>
      <c r="AH504" s="1"/>
      <c r="AI504" s="135" t="s">
        <v>1002</v>
      </c>
      <c r="AJ504" s="135"/>
      <c r="AK504" s="135"/>
      <c r="AL504" s="1"/>
      <c r="AM504" s="1"/>
      <c r="AN504" s="1"/>
      <c r="AO504" s="1"/>
    </row>
    <row r="505" spans="1:41" ht="1.1499999999999999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:41" ht="10.9" customHeight="1">
      <c r="A506" s="1"/>
      <c r="B506" s="134" t="s">
        <v>1003</v>
      </c>
      <c r="C506" s="134"/>
      <c r="D506" s="134"/>
      <c r="E506" s="134" t="s">
        <v>1004</v>
      </c>
      <c r="F506" s="134"/>
      <c r="G506" s="134"/>
      <c r="H506" s="134"/>
      <c r="I506" s="134"/>
      <c r="J506" s="134"/>
      <c r="K506" s="134"/>
      <c r="L506" s="134"/>
      <c r="M506" s="2" t="s">
        <v>1005</v>
      </c>
      <c r="N506" s="1"/>
      <c r="O506" s="135" t="s">
        <v>16</v>
      </c>
      <c r="P506" s="135"/>
      <c r="Q506" s="135"/>
      <c r="R506" s="1"/>
      <c r="S506" s="135" t="s">
        <v>16</v>
      </c>
      <c r="T506" s="135"/>
      <c r="U506" s="135"/>
      <c r="V506" s="1"/>
      <c r="W506" s="135" t="s">
        <v>122</v>
      </c>
      <c r="X506" s="135"/>
      <c r="Y506" s="1"/>
      <c r="Z506" s="135" t="s">
        <v>1006</v>
      </c>
      <c r="AA506" s="135"/>
      <c r="AB506" s="135"/>
      <c r="AC506" s="135"/>
      <c r="AD506" s="1"/>
      <c r="AE506" s="135" t="s">
        <v>153</v>
      </c>
      <c r="AF506" s="135"/>
      <c r="AG506" s="135"/>
      <c r="AH506" s="1"/>
      <c r="AI506" s="135" t="s">
        <v>1007</v>
      </c>
      <c r="AJ506" s="135"/>
      <c r="AK506" s="135"/>
      <c r="AL506" s="1"/>
      <c r="AM506" s="1"/>
      <c r="AN506" s="1"/>
      <c r="AO506" s="1"/>
    </row>
    <row r="507" spans="1:41" ht="1.1499999999999999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:41" ht="10.9" customHeight="1">
      <c r="A508" s="1"/>
      <c r="B508" s="134" t="s">
        <v>1008</v>
      </c>
      <c r="C508" s="134"/>
      <c r="D508" s="134"/>
      <c r="E508" s="134" t="s">
        <v>1009</v>
      </c>
      <c r="F508" s="134"/>
      <c r="G508" s="134"/>
      <c r="H508" s="134"/>
      <c r="I508" s="134"/>
      <c r="J508" s="134"/>
      <c r="K508" s="134"/>
      <c r="L508" s="134"/>
      <c r="M508" s="2" t="s">
        <v>1010</v>
      </c>
      <c r="N508" s="1"/>
      <c r="O508" s="135" t="s">
        <v>16</v>
      </c>
      <c r="P508" s="135"/>
      <c r="Q508" s="135"/>
      <c r="R508" s="1"/>
      <c r="S508" s="135" t="s">
        <v>246</v>
      </c>
      <c r="T508" s="135"/>
      <c r="U508" s="135"/>
      <c r="V508" s="1"/>
      <c r="W508" s="135" t="s">
        <v>1011</v>
      </c>
      <c r="X508" s="135"/>
      <c r="Y508" s="1"/>
      <c r="Z508" s="135" t="s">
        <v>1012</v>
      </c>
      <c r="AA508" s="135"/>
      <c r="AB508" s="135"/>
      <c r="AC508" s="135"/>
      <c r="AD508" s="1"/>
      <c r="AE508" s="135" t="s">
        <v>213</v>
      </c>
      <c r="AF508" s="135"/>
      <c r="AG508" s="135"/>
      <c r="AH508" s="1"/>
      <c r="AI508" s="135" t="s">
        <v>1013</v>
      </c>
      <c r="AJ508" s="135"/>
      <c r="AK508" s="135"/>
      <c r="AL508" s="1"/>
      <c r="AM508" s="1"/>
      <c r="AN508" s="1"/>
      <c r="AO508" s="1"/>
    </row>
    <row r="509" spans="1:41" ht="22.9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:41" ht="1.1499999999999999" customHeight="1">
      <c r="A510" s="1"/>
      <c r="B510" s="137"/>
      <c r="C510" s="137"/>
      <c r="D510" s="137"/>
      <c r="E510" s="137"/>
      <c r="F510" s="137"/>
      <c r="G510" s="137"/>
      <c r="H510" s="137"/>
      <c r="I510" s="137"/>
      <c r="J510" s="137"/>
      <c r="K510" s="137"/>
      <c r="L510" s="137"/>
      <c r="M510" s="137"/>
      <c r="N510" s="137"/>
      <c r="O510" s="137"/>
      <c r="P510" s="137"/>
      <c r="Q510" s="137"/>
      <c r="R510" s="137"/>
      <c r="S510" s="137"/>
      <c r="T510" s="137"/>
      <c r="U510" s="137"/>
      <c r="V510" s="137"/>
      <c r="W510" s="137"/>
      <c r="X510" s="137"/>
      <c r="Y510" s="137"/>
      <c r="Z510" s="137"/>
      <c r="AA510" s="137"/>
      <c r="AB510" s="137"/>
      <c r="AC510" s="137"/>
      <c r="AD510" s="137"/>
      <c r="AE510" s="137"/>
      <c r="AF510" s="137"/>
      <c r="AG510" s="137"/>
      <c r="AH510" s="137"/>
      <c r="AI510" s="137"/>
      <c r="AJ510" s="137"/>
      <c r="AK510" s="137"/>
      <c r="AL510" s="137"/>
      <c r="AM510" s="137"/>
      <c r="AN510" s="137"/>
      <c r="AO510" s="1"/>
    </row>
    <row r="511" spans="1:41" ht="10.9" customHeight="1">
      <c r="A511" s="1"/>
      <c r="B511" s="1"/>
      <c r="C511" s="1"/>
      <c r="D511" s="136" t="s">
        <v>177</v>
      </c>
      <c r="E511" s="136"/>
      <c r="F511" s="1"/>
      <c r="G511" s="1"/>
      <c r="H511" s="1"/>
      <c r="I511" s="1"/>
      <c r="J511" s="1"/>
      <c r="K511" s="1"/>
      <c r="L511" s="1"/>
      <c r="M511" s="1"/>
      <c r="N511" s="1"/>
      <c r="O511" s="135" t="s">
        <v>1014</v>
      </c>
      <c r="P511" s="135"/>
      <c r="Q511" s="135"/>
      <c r="R511" s="135"/>
      <c r="S511" s="135"/>
      <c r="T511" s="135"/>
      <c r="U511" s="134" t="s">
        <v>179</v>
      </c>
      <c r="V511" s="134"/>
      <c r="W511" s="134"/>
      <c r="X511" s="134"/>
      <c r="Y511" s="134"/>
      <c r="Z511" s="134"/>
      <c r="AA511" s="1"/>
      <c r="AB511" s="1"/>
      <c r="AC511" s="1"/>
      <c r="AD511" s="1"/>
      <c r="AE511" s="1"/>
      <c r="AF511" s="1"/>
      <c r="AG511" s="1"/>
      <c r="AH511" s="1"/>
      <c r="AI511" s="1"/>
      <c r="AJ511" s="138" t="s">
        <v>180</v>
      </c>
      <c r="AK511" s="138"/>
      <c r="AL511" s="138"/>
      <c r="AM511" s="138"/>
      <c r="AN511" s="1"/>
      <c r="AO511" s="1"/>
    </row>
    <row r="512" spans="1:41" ht="19.899999999999999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:41" ht="19.899999999999999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:41" ht="22.15" customHeight="1">
      <c r="A514" s="1"/>
      <c r="B514" s="1"/>
      <c r="C514" s="1"/>
      <c r="D514" s="1"/>
      <c r="E514" s="1"/>
      <c r="F514" s="1"/>
      <c r="G514" s="127" t="s">
        <v>0</v>
      </c>
      <c r="H514" s="127"/>
      <c r="I514" s="127"/>
      <c r="J514" s="127"/>
      <c r="K514" s="127"/>
      <c r="L514" s="127"/>
      <c r="M514" s="127"/>
      <c r="N514" s="127"/>
      <c r="O514" s="127"/>
      <c r="P514" s="127"/>
      <c r="Q514" s="127"/>
      <c r="R514" s="127"/>
      <c r="S514" s="127"/>
      <c r="T514" s="127"/>
      <c r="U514" s="127"/>
      <c r="V514" s="127"/>
      <c r="W514" s="127"/>
      <c r="X514" s="127"/>
      <c r="Y514" s="127"/>
      <c r="Z514" s="127"/>
      <c r="AA514" s="127"/>
      <c r="AB514" s="127"/>
      <c r="AC514" s="127"/>
      <c r="AD514" s="127"/>
      <c r="AE514" s="127"/>
      <c r="AF514" s="127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:41" ht="22.15" customHeight="1">
      <c r="A515" s="1"/>
      <c r="B515" s="1"/>
      <c r="C515" s="1"/>
      <c r="D515" s="1"/>
      <c r="E515" s="1"/>
      <c r="F515" s="1"/>
      <c r="G515" s="128" t="s">
        <v>1</v>
      </c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  <c r="AC515" s="128"/>
      <c r="AD515" s="128"/>
      <c r="AE515" s="128"/>
      <c r="AF515" s="128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:41" ht="22.15" customHeight="1">
      <c r="A516" s="1"/>
      <c r="B516" s="1"/>
      <c r="C516" s="127" t="s">
        <v>2</v>
      </c>
      <c r="D516" s="127"/>
      <c r="E516" s="127"/>
      <c r="F516" s="127"/>
      <c r="G516" s="127"/>
      <c r="H516" s="127"/>
      <c r="I516" s="127"/>
      <c r="J516" s="127"/>
      <c r="K516" s="127"/>
      <c r="L516" s="127"/>
      <c r="M516" s="127"/>
      <c r="N516" s="127"/>
      <c r="O516" s="127"/>
      <c r="P516" s="127"/>
      <c r="Q516" s="127"/>
      <c r="R516" s="127"/>
      <c r="S516" s="127"/>
      <c r="T516" s="127"/>
      <c r="U516" s="127"/>
      <c r="V516" s="127"/>
      <c r="W516" s="127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AH516" s="127"/>
      <c r="AI516" s="127"/>
      <c r="AJ516" s="127"/>
      <c r="AK516" s="127"/>
      <c r="AL516" s="127"/>
      <c r="AM516" s="1"/>
      <c r="AN516" s="1"/>
      <c r="AO516" s="1"/>
    </row>
    <row r="517" spans="1:41" ht="30" customHeight="1">
      <c r="A517" s="1"/>
      <c r="B517" s="1"/>
      <c r="C517" s="129" t="s">
        <v>3</v>
      </c>
      <c r="D517" s="129"/>
      <c r="E517" s="129" t="s">
        <v>4</v>
      </c>
      <c r="F517" s="129"/>
      <c r="G517" s="129"/>
      <c r="H517" s="1"/>
      <c r="I517" s="1"/>
      <c r="J517" s="1"/>
      <c r="K517" s="1"/>
      <c r="L517" s="130" t="s">
        <v>5</v>
      </c>
      <c r="M517" s="130"/>
      <c r="N517" s="130"/>
      <c r="O517" s="130"/>
      <c r="P517" s="1"/>
      <c r="Q517" s="131" t="s">
        <v>6</v>
      </c>
      <c r="R517" s="131"/>
      <c r="S517" s="131"/>
      <c r="T517" s="131" t="s">
        <v>7</v>
      </c>
      <c r="U517" s="131"/>
      <c r="V517" s="131"/>
      <c r="W517" s="131"/>
      <c r="X517" s="130" t="s">
        <v>8</v>
      </c>
      <c r="Y517" s="130"/>
      <c r="Z517" s="130"/>
      <c r="AA517" s="130"/>
      <c r="AB517" s="1"/>
      <c r="AC517" s="130" t="s">
        <v>9</v>
      </c>
      <c r="AD517" s="130"/>
      <c r="AE517" s="130"/>
      <c r="AF517" s="131" t="s">
        <v>10</v>
      </c>
      <c r="AG517" s="131"/>
      <c r="AH517" s="131"/>
      <c r="AI517" s="131"/>
      <c r="AJ517" s="131"/>
      <c r="AK517" s="131" t="s">
        <v>11</v>
      </c>
      <c r="AL517" s="131"/>
      <c r="AM517" s="131"/>
      <c r="AN517" s="131"/>
      <c r="AO517" s="1"/>
    </row>
    <row r="518" spans="1:41" ht="1.9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:41" ht="1.1499999999999999" customHeight="1">
      <c r="A519" s="1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  <c r="AA519" s="132"/>
      <c r="AB519" s="132"/>
      <c r="AC519" s="132"/>
      <c r="AD519" s="132"/>
      <c r="AE519" s="132"/>
      <c r="AF519" s="132"/>
      <c r="AG519" s="132"/>
      <c r="AH519" s="132"/>
      <c r="AI519" s="132"/>
      <c r="AJ519" s="132"/>
      <c r="AK519" s="132"/>
      <c r="AL519" s="132"/>
      <c r="AM519" s="132"/>
      <c r="AN519" s="132"/>
      <c r="AO519" s="1"/>
    </row>
    <row r="520" spans="1:41" ht="4.900000000000000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:41" ht="10.9" customHeight="1">
      <c r="A521" s="1"/>
      <c r="B521" s="1"/>
      <c r="C521" s="1"/>
      <c r="D521" s="1"/>
      <c r="E521" s="136" t="s">
        <v>43</v>
      </c>
      <c r="F521" s="136"/>
      <c r="G521" s="136"/>
      <c r="H521" s="136"/>
      <c r="I521" s="136"/>
      <c r="J521" s="1"/>
      <c r="K521" s="135" t="s">
        <v>1015</v>
      </c>
      <c r="L521" s="135"/>
      <c r="M521" s="135"/>
      <c r="N521" s="1"/>
      <c r="O521" s="135" t="s">
        <v>16</v>
      </c>
      <c r="P521" s="135"/>
      <c r="Q521" s="135"/>
      <c r="R521" s="1"/>
      <c r="S521" s="135" t="s">
        <v>366</v>
      </c>
      <c r="T521" s="135"/>
      <c r="U521" s="135"/>
      <c r="V521" s="1"/>
      <c r="W521" s="135" t="s">
        <v>492</v>
      </c>
      <c r="X521" s="135"/>
      <c r="Y521" s="1"/>
      <c r="Z521" s="135" t="s">
        <v>1016</v>
      </c>
      <c r="AA521" s="135"/>
      <c r="AB521" s="135"/>
      <c r="AC521" s="135"/>
      <c r="AD521" s="1"/>
      <c r="AE521" s="135" t="s">
        <v>1017</v>
      </c>
      <c r="AF521" s="135"/>
      <c r="AG521" s="135"/>
      <c r="AH521" s="1"/>
      <c r="AI521" s="135" t="s">
        <v>1018</v>
      </c>
      <c r="AJ521" s="135"/>
      <c r="AK521" s="135"/>
      <c r="AL521" s="1"/>
      <c r="AM521" s="1"/>
      <c r="AN521" s="1"/>
      <c r="AO521" s="1"/>
    </row>
    <row r="522" spans="1:41" ht="1.1499999999999999" customHeight="1">
      <c r="A522" s="1"/>
      <c r="B522" s="1"/>
      <c r="C522" s="1"/>
      <c r="D522" s="1"/>
      <c r="E522" s="136"/>
      <c r="F522" s="136"/>
      <c r="G522" s="136"/>
      <c r="H522" s="136"/>
      <c r="I522" s="13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:41" ht="18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:41" ht="12" customHeight="1">
      <c r="A524" s="1"/>
      <c r="B524" s="1"/>
      <c r="C524" s="1"/>
      <c r="D524" s="1"/>
      <c r="E524" s="133" t="s">
        <v>1019</v>
      </c>
      <c r="F524" s="133"/>
      <c r="G524" s="133"/>
      <c r="H524" s="13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:41" ht="4.150000000000000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:41" ht="10.9" customHeight="1">
      <c r="A526" s="1"/>
      <c r="B526" s="134" t="s">
        <v>1020</v>
      </c>
      <c r="C526" s="134"/>
      <c r="D526" s="134"/>
      <c r="E526" s="134" t="s">
        <v>1021</v>
      </c>
      <c r="F526" s="134"/>
      <c r="G526" s="134"/>
      <c r="H526" s="134"/>
      <c r="I526" s="134"/>
      <c r="J526" s="134"/>
      <c r="K526" s="134"/>
      <c r="L526" s="134"/>
      <c r="M526" s="2" t="s">
        <v>1022</v>
      </c>
      <c r="N526" s="1"/>
      <c r="O526" s="135" t="s">
        <v>16</v>
      </c>
      <c r="P526" s="135"/>
      <c r="Q526" s="135"/>
      <c r="R526" s="1"/>
      <c r="S526" s="135" t="s">
        <v>1023</v>
      </c>
      <c r="T526" s="135"/>
      <c r="U526" s="135"/>
      <c r="V526" s="1"/>
      <c r="W526" s="135" t="s">
        <v>257</v>
      </c>
      <c r="X526" s="135"/>
      <c r="Y526" s="1"/>
      <c r="Z526" s="135" t="s">
        <v>1024</v>
      </c>
      <c r="AA526" s="135"/>
      <c r="AB526" s="135"/>
      <c r="AC526" s="135"/>
      <c r="AD526" s="1"/>
      <c r="AE526" s="135" t="s">
        <v>1025</v>
      </c>
      <c r="AF526" s="135"/>
      <c r="AG526" s="135"/>
      <c r="AH526" s="1"/>
      <c r="AI526" s="135" t="s">
        <v>1026</v>
      </c>
      <c r="AJ526" s="135"/>
      <c r="AK526" s="135"/>
      <c r="AL526" s="1"/>
      <c r="AM526" s="1"/>
      <c r="AN526" s="1"/>
      <c r="AO526" s="1"/>
    </row>
    <row r="527" spans="1:41" ht="1.1499999999999999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:41" ht="10.9" customHeight="1">
      <c r="A528" s="1"/>
      <c r="B528" s="134" t="s">
        <v>1027</v>
      </c>
      <c r="C528" s="134"/>
      <c r="D528" s="134"/>
      <c r="E528" s="134" t="s">
        <v>1028</v>
      </c>
      <c r="F528" s="134"/>
      <c r="G528" s="134"/>
      <c r="H528" s="134"/>
      <c r="I528" s="134"/>
      <c r="J528" s="134"/>
      <c r="K528" s="134"/>
      <c r="L528" s="134"/>
      <c r="M528" s="2" t="s">
        <v>1029</v>
      </c>
      <c r="N528" s="1"/>
      <c r="O528" s="135" t="s">
        <v>16</v>
      </c>
      <c r="P528" s="135"/>
      <c r="Q528" s="135"/>
      <c r="R528" s="1"/>
      <c r="S528" s="135" t="s">
        <v>1030</v>
      </c>
      <c r="T528" s="135"/>
      <c r="U528" s="135"/>
      <c r="V528" s="1"/>
      <c r="W528" s="135" t="s">
        <v>426</v>
      </c>
      <c r="X528" s="135"/>
      <c r="Y528" s="1"/>
      <c r="Z528" s="135" t="s">
        <v>1031</v>
      </c>
      <c r="AA528" s="135"/>
      <c r="AB528" s="135"/>
      <c r="AC528" s="135"/>
      <c r="AD528" s="1"/>
      <c r="AE528" s="135" t="s">
        <v>172</v>
      </c>
      <c r="AF528" s="135"/>
      <c r="AG528" s="135"/>
      <c r="AH528" s="1"/>
      <c r="AI528" s="135" t="s">
        <v>1032</v>
      </c>
      <c r="AJ528" s="135"/>
      <c r="AK528" s="135"/>
      <c r="AL528" s="1"/>
      <c r="AM528" s="1"/>
      <c r="AN528" s="1"/>
      <c r="AO528" s="1"/>
    </row>
    <row r="529" spans="1:41" ht="1.1499999999999999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:41" ht="10.9" customHeight="1">
      <c r="A530" s="1"/>
      <c r="B530" s="134" t="s">
        <v>1033</v>
      </c>
      <c r="C530" s="134"/>
      <c r="D530" s="134"/>
      <c r="E530" s="134" t="s">
        <v>1034</v>
      </c>
      <c r="F530" s="134"/>
      <c r="G530" s="134"/>
      <c r="H530" s="134"/>
      <c r="I530" s="134"/>
      <c r="J530" s="134"/>
      <c r="K530" s="134"/>
      <c r="L530" s="134"/>
      <c r="M530" s="2" t="s">
        <v>1035</v>
      </c>
      <c r="N530" s="1"/>
      <c r="O530" s="135" t="s">
        <v>16</v>
      </c>
      <c r="P530" s="135"/>
      <c r="Q530" s="135"/>
      <c r="R530" s="1"/>
      <c r="S530" s="135" t="s">
        <v>84</v>
      </c>
      <c r="T530" s="135"/>
      <c r="U530" s="135"/>
      <c r="V530" s="1"/>
      <c r="W530" s="135" t="s">
        <v>84</v>
      </c>
      <c r="X530" s="135"/>
      <c r="Y530" s="1"/>
      <c r="Z530" s="135" t="s">
        <v>1036</v>
      </c>
      <c r="AA530" s="135"/>
      <c r="AB530" s="135"/>
      <c r="AC530" s="135"/>
      <c r="AD530" s="1"/>
      <c r="AE530" s="135" t="s">
        <v>130</v>
      </c>
      <c r="AF530" s="135"/>
      <c r="AG530" s="135"/>
      <c r="AH530" s="1"/>
      <c r="AI530" s="135" t="s">
        <v>1037</v>
      </c>
      <c r="AJ530" s="135"/>
      <c r="AK530" s="135"/>
      <c r="AL530" s="1"/>
      <c r="AM530" s="1"/>
      <c r="AN530" s="1"/>
      <c r="AO530" s="1"/>
    </row>
    <row r="531" spans="1:41" ht="4.900000000000000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:41" ht="10.9" customHeight="1">
      <c r="A532" s="1"/>
      <c r="B532" s="1"/>
      <c r="C532" s="1"/>
      <c r="D532" s="1"/>
      <c r="E532" s="136" t="s">
        <v>43</v>
      </c>
      <c r="F532" s="136"/>
      <c r="G532" s="136"/>
      <c r="H532" s="136"/>
      <c r="I532" s="136"/>
      <c r="J532" s="1"/>
      <c r="K532" s="135" t="s">
        <v>1038</v>
      </c>
      <c r="L532" s="135"/>
      <c r="M532" s="135"/>
      <c r="N532" s="1"/>
      <c r="O532" s="135" t="s">
        <v>16</v>
      </c>
      <c r="P532" s="135"/>
      <c r="Q532" s="135"/>
      <c r="R532" s="1"/>
      <c r="S532" s="135" t="s">
        <v>1039</v>
      </c>
      <c r="T532" s="135"/>
      <c r="U532" s="135"/>
      <c r="V532" s="1"/>
      <c r="W532" s="135" t="s">
        <v>1040</v>
      </c>
      <c r="X532" s="135"/>
      <c r="Y532" s="1"/>
      <c r="Z532" s="135" t="s">
        <v>1041</v>
      </c>
      <c r="AA532" s="135"/>
      <c r="AB532" s="135"/>
      <c r="AC532" s="135"/>
      <c r="AD532" s="1"/>
      <c r="AE532" s="135" t="s">
        <v>1042</v>
      </c>
      <c r="AF532" s="135"/>
      <c r="AG532" s="135"/>
      <c r="AH532" s="1"/>
      <c r="AI532" s="135" t="s">
        <v>1043</v>
      </c>
      <c r="AJ532" s="135"/>
      <c r="AK532" s="135"/>
      <c r="AL532" s="1"/>
      <c r="AM532" s="1"/>
      <c r="AN532" s="1"/>
      <c r="AO532" s="1"/>
    </row>
    <row r="533" spans="1:41" ht="1.1499999999999999" customHeight="1">
      <c r="A533" s="1"/>
      <c r="B533" s="1"/>
      <c r="C533" s="1"/>
      <c r="D533" s="1"/>
      <c r="E533" s="136"/>
      <c r="F533" s="136"/>
      <c r="G533" s="136"/>
      <c r="H533" s="136"/>
      <c r="I533" s="13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:41" ht="18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:41" ht="12" customHeight="1">
      <c r="A535" s="1"/>
      <c r="B535" s="1"/>
      <c r="C535" s="1"/>
      <c r="D535" s="1"/>
      <c r="E535" s="133" t="s">
        <v>1044</v>
      </c>
      <c r="F535" s="133"/>
      <c r="G535" s="133"/>
      <c r="H535" s="13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:41" ht="4.150000000000000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:41" ht="10.9" customHeight="1">
      <c r="A537" s="1"/>
      <c r="B537" s="134" t="s">
        <v>1045</v>
      </c>
      <c r="C537" s="134"/>
      <c r="D537" s="134"/>
      <c r="E537" s="134" t="s">
        <v>1046</v>
      </c>
      <c r="F537" s="134"/>
      <c r="G537" s="134"/>
      <c r="H537" s="134"/>
      <c r="I537" s="134"/>
      <c r="J537" s="134"/>
      <c r="K537" s="134"/>
      <c r="L537" s="134"/>
      <c r="M537" s="2" t="s">
        <v>1047</v>
      </c>
      <c r="N537" s="1"/>
      <c r="O537" s="135" t="s">
        <v>16</v>
      </c>
      <c r="P537" s="135"/>
      <c r="Q537" s="135"/>
      <c r="R537" s="1"/>
      <c r="S537" s="135" t="s">
        <v>61</v>
      </c>
      <c r="T537" s="135"/>
      <c r="U537" s="135"/>
      <c r="V537" s="1"/>
      <c r="W537" s="135" t="s">
        <v>104</v>
      </c>
      <c r="X537" s="135"/>
      <c r="Y537" s="1"/>
      <c r="Z537" s="135" t="s">
        <v>1048</v>
      </c>
      <c r="AA537" s="135"/>
      <c r="AB537" s="135"/>
      <c r="AC537" s="135"/>
      <c r="AD537" s="1"/>
      <c r="AE537" s="135" t="s">
        <v>266</v>
      </c>
      <c r="AF537" s="135"/>
      <c r="AG537" s="135"/>
      <c r="AH537" s="1"/>
      <c r="AI537" s="135" t="s">
        <v>1049</v>
      </c>
      <c r="AJ537" s="135"/>
      <c r="AK537" s="135"/>
      <c r="AL537" s="1"/>
      <c r="AM537" s="1"/>
      <c r="AN537" s="1"/>
      <c r="AO537" s="1"/>
    </row>
    <row r="538" spans="1:41" ht="1.1499999999999999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:41" ht="10.9" customHeight="1">
      <c r="A539" s="1"/>
      <c r="B539" s="134" t="s">
        <v>1050</v>
      </c>
      <c r="C539" s="134"/>
      <c r="D539" s="134"/>
      <c r="E539" s="134" t="s">
        <v>1051</v>
      </c>
      <c r="F539" s="134"/>
      <c r="G539" s="134"/>
      <c r="H539" s="134"/>
      <c r="I539" s="134"/>
      <c r="J539" s="134"/>
      <c r="K539" s="134"/>
      <c r="L539" s="134"/>
      <c r="M539" s="2" t="s">
        <v>1052</v>
      </c>
      <c r="N539" s="1"/>
      <c r="O539" s="135" t="s">
        <v>16</v>
      </c>
      <c r="P539" s="135"/>
      <c r="Q539" s="135"/>
      <c r="R539" s="1"/>
      <c r="S539" s="135" t="s">
        <v>61</v>
      </c>
      <c r="T539" s="135"/>
      <c r="U539" s="135"/>
      <c r="V539" s="1"/>
      <c r="W539" s="135" t="s">
        <v>152</v>
      </c>
      <c r="X539" s="135"/>
      <c r="Y539" s="1"/>
      <c r="Z539" s="135" t="s">
        <v>1053</v>
      </c>
      <c r="AA539" s="135"/>
      <c r="AB539" s="135"/>
      <c r="AC539" s="135"/>
      <c r="AD539" s="1"/>
      <c r="AE539" s="135" t="s">
        <v>141</v>
      </c>
      <c r="AF539" s="135"/>
      <c r="AG539" s="135"/>
      <c r="AH539" s="1"/>
      <c r="AI539" s="135" t="s">
        <v>1054</v>
      </c>
      <c r="AJ539" s="135"/>
      <c r="AK539" s="135"/>
      <c r="AL539" s="1"/>
      <c r="AM539" s="1"/>
      <c r="AN539" s="1"/>
      <c r="AO539" s="1"/>
    </row>
    <row r="540" spans="1:41" ht="1.1499999999999999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:41" ht="10.9" customHeight="1">
      <c r="A541" s="1"/>
      <c r="B541" s="134" t="s">
        <v>1055</v>
      </c>
      <c r="C541" s="134"/>
      <c r="D541" s="134"/>
      <c r="E541" s="134" t="s">
        <v>1056</v>
      </c>
      <c r="F541" s="134"/>
      <c r="G541" s="134"/>
      <c r="H541" s="134"/>
      <c r="I541" s="134"/>
      <c r="J541" s="134"/>
      <c r="K541" s="134"/>
      <c r="L541" s="134"/>
      <c r="M541" s="2" t="s">
        <v>1057</v>
      </c>
      <c r="N541" s="1"/>
      <c r="O541" s="135" t="s">
        <v>16</v>
      </c>
      <c r="P541" s="135"/>
      <c r="Q541" s="135"/>
      <c r="R541" s="1"/>
      <c r="S541" s="135" t="s">
        <v>153</v>
      </c>
      <c r="T541" s="135"/>
      <c r="U541" s="135"/>
      <c r="V541" s="1"/>
      <c r="W541" s="135" t="s">
        <v>192</v>
      </c>
      <c r="X541" s="135"/>
      <c r="Y541" s="1"/>
      <c r="Z541" s="135" t="s">
        <v>1058</v>
      </c>
      <c r="AA541" s="135"/>
      <c r="AB541" s="135"/>
      <c r="AC541" s="135"/>
      <c r="AD541" s="1"/>
      <c r="AE541" s="135" t="s">
        <v>238</v>
      </c>
      <c r="AF541" s="135"/>
      <c r="AG541" s="135"/>
      <c r="AH541" s="1"/>
      <c r="AI541" s="135" t="s">
        <v>1059</v>
      </c>
      <c r="AJ541" s="135"/>
      <c r="AK541" s="135"/>
      <c r="AL541" s="1"/>
      <c r="AM541" s="1"/>
      <c r="AN541" s="1"/>
      <c r="AO541" s="1"/>
    </row>
    <row r="542" spans="1:41" ht="1.1499999999999999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:41" ht="10.9" customHeight="1">
      <c r="A543" s="1"/>
      <c r="B543" s="134" t="s">
        <v>1060</v>
      </c>
      <c r="C543" s="134"/>
      <c r="D543" s="134"/>
      <c r="E543" s="134" t="s">
        <v>1061</v>
      </c>
      <c r="F543" s="134"/>
      <c r="G543" s="134"/>
      <c r="H543" s="134"/>
      <c r="I543" s="134"/>
      <c r="J543" s="134"/>
      <c r="K543" s="134"/>
      <c r="L543" s="134"/>
      <c r="M543" s="2" t="s">
        <v>1062</v>
      </c>
      <c r="N543" s="1"/>
      <c r="O543" s="135" t="s">
        <v>16</v>
      </c>
      <c r="P543" s="135"/>
      <c r="Q543" s="135"/>
      <c r="R543" s="1"/>
      <c r="S543" s="135" t="s">
        <v>25</v>
      </c>
      <c r="T543" s="135"/>
      <c r="U543" s="135"/>
      <c r="V543" s="1"/>
      <c r="W543" s="135" t="s">
        <v>17</v>
      </c>
      <c r="X543" s="135"/>
      <c r="Y543" s="1"/>
      <c r="Z543" s="135" t="s">
        <v>1063</v>
      </c>
      <c r="AA543" s="135"/>
      <c r="AB543" s="135"/>
      <c r="AC543" s="135"/>
      <c r="AD543" s="1"/>
      <c r="AE543" s="135" t="s">
        <v>1064</v>
      </c>
      <c r="AF543" s="135"/>
      <c r="AG543" s="135"/>
      <c r="AH543" s="1"/>
      <c r="AI543" s="135" t="s">
        <v>1065</v>
      </c>
      <c r="AJ543" s="135"/>
      <c r="AK543" s="135"/>
      <c r="AL543" s="1"/>
      <c r="AM543" s="1"/>
      <c r="AN543" s="1"/>
      <c r="AO543" s="1"/>
    </row>
    <row r="544" spans="1:41" ht="1.1499999999999999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:41" ht="10.9" customHeight="1">
      <c r="A545" s="1"/>
      <c r="B545" s="134" t="s">
        <v>1066</v>
      </c>
      <c r="C545" s="134"/>
      <c r="D545" s="134"/>
      <c r="E545" s="134" t="s">
        <v>1067</v>
      </c>
      <c r="F545" s="134"/>
      <c r="G545" s="134"/>
      <c r="H545" s="134"/>
      <c r="I545" s="134"/>
      <c r="J545" s="134"/>
      <c r="K545" s="134"/>
      <c r="L545" s="134"/>
      <c r="M545" s="2" t="s">
        <v>1068</v>
      </c>
      <c r="N545" s="1"/>
      <c r="O545" s="135" t="s">
        <v>16</v>
      </c>
      <c r="P545" s="135"/>
      <c r="Q545" s="135"/>
      <c r="R545" s="1"/>
      <c r="S545" s="135" t="s">
        <v>1069</v>
      </c>
      <c r="T545" s="135"/>
      <c r="U545" s="135"/>
      <c r="V545" s="1"/>
      <c r="W545" s="135" t="s">
        <v>1070</v>
      </c>
      <c r="X545" s="135"/>
      <c r="Y545" s="1"/>
      <c r="Z545" s="135" t="s">
        <v>1071</v>
      </c>
      <c r="AA545" s="135"/>
      <c r="AB545" s="135"/>
      <c r="AC545" s="135"/>
      <c r="AD545" s="1"/>
      <c r="AE545" s="135" t="s">
        <v>1072</v>
      </c>
      <c r="AF545" s="135"/>
      <c r="AG545" s="135"/>
      <c r="AH545" s="1"/>
      <c r="AI545" s="135" t="s">
        <v>1073</v>
      </c>
      <c r="AJ545" s="135"/>
      <c r="AK545" s="135"/>
      <c r="AL545" s="1"/>
      <c r="AM545" s="1"/>
      <c r="AN545" s="1"/>
      <c r="AO545" s="1"/>
    </row>
    <row r="546" spans="1:41" ht="1.1499999999999999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:41" ht="10.9" customHeight="1">
      <c r="A547" s="1"/>
      <c r="B547" s="134" t="s">
        <v>1074</v>
      </c>
      <c r="C547" s="134"/>
      <c r="D547" s="134"/>
      <c r="E547" s="134" t="s">
        <v>1075</v>
      </c>
      <c r="F547" s="134"/>
      <c r="G547" s="134"/>
      <c r="H547" s="134"/>
      <c r="I547" s="134"/>
      <c r="J547" s="134"/>
      <c r="K547" s="134"/>
      <c r="L547" s="134"/>
      <c r="M547" s="2" t="s">
        <v>1076</v>
      </c>
      <c r="N547" s="1"/>
      <c r="O547" s="135" t="s">
        <v>16</v>
      </c>
      <c r="P547" s="135"/>
      <c r="Q547" s="135"/>
      <c r="R547" s="1"/>
      <c r="S547" s="135" t="s">
        <v>33</v>
      </c>
      <c r="T547" s="135"/>
      <c r="U547" s="135"/>
      <c r="V547" s="1"/>
      <c r="W547" s="135" t="s">
        <v>418</v>
      </c>
      <c r="X547" s="135"/>
      <c r="Y547" s="1"/>
      <c r="Z547" s="135" t="s">
        <v>1077</v>
      </c>
      <c r="AA547" s="135"/>
      <c r="AB547" s="135"/>
      <c r="AC547" s="135"/>
      <c r="AD547" s="1"/>
      <c r="AE547" s="135" t="s">
        <v>1078</v>
      </c>
      <c r="AF547" s="135"/>
      <c r="AG547" s="135"/>
      <c r="AH547" s="1"/>
      <c r="AI547" s="135" t="s">
        <v>1079</v>
      </c>
      <c r="AJ547" s="135"/>
      <c r="AK547" s="135"/>
      <c r="AL547" s="1"/>
      <c r="AM547" s="1"/>
      <c r="AN547" s="1"/>
      <c r="AO547" s="1"/>
    </row>
    <row r="548" spans="1:41" ht="4.900000000000000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:41" ht="10.9" customHeight="1">
      <c r="A549" s="1"/>
      <c r="B549" s="1"/>
      <c r="C549" s="1"/>
      <c r="D549" s="1"/>
      <c r="E549" s="136" t="s">
        <v>43</v>
      </c>
      <c r="F549" s="136"/>
      <c r="G549" s="136"/>
      <c r="H549" s="136"/>
      <c r="I549" s="136"/>
      <c r="J549" s="1"/>
      <c r="K549" s="135" t="s">
        <v>1080</v>
      </c>
      <c r="L549" s="135"/>
      <c r="M549" s="135"/>
      <c r="N549" s="1"/>
      <c r="O549" s="135" t="s">
        <v>16</v>
      </c>
      <c r="P549" s="135"/>
      <c r="Q549" s="135"/>
      <c r="R549" s="1"/>
      <c r="S549" s="135" t="s">
        <v>521</v>
      </c>
      <c r="T549" s="135"/>
      <c r="U549" s="135"/>
      <c r="V549" s="1"/>
      <c r="W549" s="135" t="s">
        <v>977</v>
      </c>
      <c r="X549" s="135"/>
      <c r="Y549" s="1"/>
      <c r="Z549" s="135" t="s">
        <v>1081</v>
      </c>
      <c r="AA549" s="135"/>
      <c r="AB549" s="135"/>
      <c r="AC549" s="135"/>
      <c r="AD549" s="1"/>
      <c r="AE549" s="135" t="s">
        <v>1082</v>
      </c>
      <c r="AF549" s="135"/>
      <c r="AG549" s="135"/>
      <c r="AH549" s="1"/>
      <c r="AI549" s="135" t="s">
        <v>1083</v>
      </c>
      <c r="AJ549" s="135"/>
      <c r="AK549" s="135"/>
      <c r="AL549" s="1"/>
      <c r="AM549" s="1"/>
      <c r="AN549" s="1"/>
      <c r="AO549" s="1"/>
    </row>
    <row r="550" spans="1:41" ht="1.1499999999999999" customHeight="1">
      <c r="A550" s="1"/>
      <c r="B550" s="1"/>
      <c r="C550" s="1"/>
      <c r="D550" s="1"/>
      <c r="E550" s="136"/>
      <c r="F550" s="136"/>
      <c r="G550" s="136"/>
      <c r="H550" s="136"/>
      <c r="I550" s="13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:41" ht="18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:41" ht="12" customHeight="1">
      <c r="A552" s="1"/>
      <c r="B552" s="1"/>
      <c r="C552" s="1"/>
      <c r="D552" s="1"/>
      <c r="E552" s="133" t="s">
        <v>1084</v>
      </c>
      <c r="F552" s="133"/>
      <c r="G552" s="133"/>
      <c r="H552" s="13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:41" ht="4.150000000000000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:41" ht="10.9" customHeight="1">
      <c r="A554" s="1"/>
      <c r="B554" s="134" t="s">
        <v>1085</v>
      </c>
      <c r="C554" s="134"/>
      <c r="D554" s="134"/>
      <c r="E554" s="134" t="s">
        <v>1086</v>
      </c>
      <c r="F554" s="134"/>
      <c r="G554" s="134"/>
      <c r="H554" s="134"/>
      <c r="I554" s="134"/>
      <c r="J554" s="134"/>
      <c r="K554" s="134"/>
      <c r="L554" s="134"/>
      <c r="M554" s="2" t="s">
        <v>1087</v>
      </c>
      <c r="N554" s="1"/>
      <c r="O554" s="135" t="s">
        <v>16</v>
      </c>
      <c r="P554" s="135"/>
      <c r="Q554" s="135"/>
      <c r="R554" s="1"/>
      <c r="S554" s="135" t="s">
        <v>16</v>
      </c>
      <c r="T554" s="135"/>
      <c r="U554" s="135"/>
      <c r="V554" s="1"/>
      <c r="W554" s="135" t="s">
        <v>122</v>
      </c>
      <c r="X554" s="135"/>
      <c r="Y554" s="1"/>
      <c r="Z554" s="135" t="s">
        <v>1088</v>
      </c>
      <c r="AA554" s="135"/>
      <c r="AB554" s="135"/>
      <c r="AC554" s="135"/>
      <c r="AD554" s="1"/>
      <c r="AE554" s="135" t="s">
        <v>17</v>
      </c>
      <c r="AF554" s="135"/>
      <c r="AG554" s="135"/>
      <c r="AH554" s="1"/>
      <c r="AI554" s="135" t="s">
        <v>1089</v>
      </c>
      <c r="AJ554" s="135"/>
      <c r="AK554" s="135"/>
      <c r="AL554" s="1"/>
      <c r="AM554" s="1"/>
      <c r="AN554" s="1"/>
      <c r="AO554" s="1"/>
    </row>
    <row r="555" spans="1:41" ht="1.1499999999999999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:41" ht="10.9" customHeight="1">
      <c r="A556" s="1"/>
      <c r="B556" s="134" t="s">
        <v>1090</v>
      </c>
      <c r="C556" s="134"/>
      <c r="D556" s="134"/>
      <c r="E556" s="134" t="s">
        <v>1091</v>
      </c>
      <c r="F556" s="134"/>
      <c r="G556" s="134"/>
      <c r="H556" s="134"/>
      <c r="I556" s="134"/>
      <c r="J556" s="134"/>
      <c r="K556" s="134"/>
      <c r="L556" s="134"/>
      <c r="M556" s="2" t="s">
        <v>1092</v>
      </c>
      <c r="N556" s="1"/>
      <c r="O556" s="135" t="s">
        <v>16</v>
      </c>
      <c r="P556" s="135"/>
      <c r="Q556" s="135"/>
      <c r="R556" s="1"/>
      <c r="S556" s="135" t="s">
        <v>128</v>
      </c>
      <c r="T556" s="135"/>
      <c r="U556" s="135"/>
      <c r="V556" s="1"/>
      <c r="W556" s="135" t="s">
        <v>84</v>
      </c>
      <c r="X556" s="135"/>
      <c r="Y556" s="1"/>
      <c r="Z556" s="135" t="s">
        <v>1093</v>
      </c>
      <c r="AA556" s="135"/>
      <c r="AB556" s="135"/>
      <c r="AC556" s="135"/>
      <c r="AD556" s="1"/>
      <c r="AE556" s="135" t="s">
        <v>62</v>
      </c>
      <c r="AF556" s="135"/>
      <c r="AG556" s="135"/>
      <c r="AH556" s="1"/>
      <c r="AI556" s="135" t="s">
        <v>1094</v>
      </c>
      <c r="AJ556" s="135"/>
      <c r="AK556" s="135"/>
      <c r="AL556" s="1"/>
      <c r="AM556" s="1"/>
      <c r="AN556" s="1"/>
      <c r="AO556" s="1"/>
    </row>
    <row r="557" spans="1:41" ht="1.1499999999999999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:41" ht="10.9" customHeight="1">
      <c r="A558" s="1"/>
      <c r="B558" s="134" t="s">
        <v>1095</v>
      </c>
      <c r="C558" s="134"/>
      <c r="D558" s="134"/>
      <c r="E558" s="134" t="s">
        <v>1096</v>
      </c>
      <c r="F558" s="134"/>
      <c r="G558" s="134"/>
      <c r="H558" s="134"/>
      <c r="I558" s="134"/>
      <c r="J558" s="134"/>
      <c r="K558" s="134"/>
      <c r="L558" s="134"/>
      <c r="M558" s="2" t="s">
        <v>1097</v>
      </c>
      <c r="N558" s="1"/>
      <c r="O558" s="135" t="s">
        <v>16</v>
      </c>
      <c r="P558" s="135"/>
      <c r="Q558" s="135"/>
      <c r="R558" s="1"/>
      <c r="S558" s="135" t="s">
        <v>20</v>
      </c>
      <c r="T558" s="135"/>
      <c r="U558" s="135"/>
      <c r="V558" s="1"/>
      <c r="W558" s="135" t="s">
        <v>426</v>
      </c>
      <c r="X558" s="135"/>
      <c r="Y558" s="1"/>
      <c r="Z558" s="135" t="s">
        <v>1098</v>
      </c>
      <c r="AA558" s="135"/>
      <c r="AB558" s="135"/>
      <c r="AC558" s="135"/>
      <c r="AD558" s="1"/>
      <c r="AE558" s="135" t="s">
        <v>1099</v>
      </c>
      <c r="AF558" s="135"/>
      <c r="AG558" s="135"/>
      <c r="AH558" s="1"/>
      <c r="AI558" s="135" t="s">
        <v>1100</v>
      </c>
      <c r="AJ558" s="135"/>
      <c r="AK558" s="135"/>
      <c r="AL558" s="1"/>
      <c r="AM558" s="1"/>
      <c r="AN558" s="1"/>
      <c r="AO558" s="1"/>
    </row>
    <row r="559" spans="1:41" ht="1.1499999999999999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:41" ht="10.9" customHeight="1">
      <c r="A560" s="1"/>
      <c r="B560" s="134" t="s">
        <v>1101</v>
      </c>
      <c r="C560" s="134"/>
      <c r="D560" s="134"/>
      <c r="E560" s="134" t="s">
        <v>1102</v>
      </c>
      <c r="F560" s="134"/>
      <c r="G560" s="134"/>
      <c r="H560" s="134"/>
      <c r="I560" s="134"/>
      <c r="J560" s="134"/>
      <c r="K560" s="134"/>
      <c r="L560" s="134"/>
      <c r="M560" s="2" t="s">
        <v>1103</v>
      </c>
      <c r="N560" s="1"/>
      <c r="O560" s="135" t="s">
        <v>16</v>
      </c>
      <c r="P560" s="135"/>
      <c r="Q560" s="135"/>
      <c r="R560" s="1"/>
      <c r="S560" s="135" t="s">
        <v>693</v>
      </c>
      <c r="T560" s="135"/>
      <c r="U560" s="135"/>
      <c r="V560" s="1"/>
      <c r="W560" s="135" t="s">
        <v>266</v>
      </c>
      <c r="X560" s="135"/>
      <c r="Y560" s="1"/>
      <c r="Z560" s="135" t="s">
        <v>1104</v>
      </c>
      <c r="AA560" s="135"/>
      <c r="AB560" s="135"/>
      <c r="AC560" s="135"/>
      <c r="AD560" s="1"/>
      <c r="AE560" s="135" t="s">
        <v>1105</v>
      </c>
      <c r="AF560" s="135"/>
      <c r="AG560" s="135"/>
      <c r="AH560" s="1"/>
      <c r="AI560" s="135" t="s">
        <v>1106</v>
      </c>
      <c r="AJ560" s="135"/>
      <c r="AK560" s="135"/>
      <c r="AL560" s="1"/>
      <c r="AM560" s="1"/>
      <c r="AN560" s="1"/>
      <c r="AO560" s="1"/>
    </row>
    <row r="561" spans="1:41" ht="1.1499999999999999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:41" ht="10.9" customHeight="1">
      <c r="A562" s="1"/>
      <c r="B562" s="134" t="s">
        <v>1107</v>
      </c>
      <c r="C562" s="134"/>
      <c r="D562" s="134"/>
      <c r="E562" s="134" t="s">
        <v>1108</v>
      </c>
      <c r="F562" s="134"/>
      <c r="G562" s="134"/>
      <c r="H562" s="134"/>
      <c r="I562" s="134"/>
      <c r="J562" s="134"/>
      <c r="K562" s="134"/>
      <c r="L562" s="134"/>
      <c r="M562" s="2" t="s">
        <v>32</v>
      </c>
      <c r="N562" s="1"/>
      <c r="O562" s="135" t="s">
        <v>16</v>
      </c>
      <c r="P562" s="135"/>
      <c r="Q562" s="135"/>
      <c r="R562" s="1"/>
      <c r="S562" s="135" t="s">
        <v>16</v>
      </c>
      <c r="T562" s="135"/>
      <c r="U562" s="135"/>
      <c r="V562" s="1"/>
      <c r="W562" s="135" t="s">
        <v>16</v>
      </c>
      <c r="X562" s="135"/>
      <c r="Y562" s="1"/>
      <c r="Z562" s="135" t="s">
        <v>32</v>
      </c>
      <c r="AA562" s="135"/>
      <c r="AB562" s="135"/>
      <c r="AC562" s="135"/>
      <c r="AD562" s="1"/>
      <c r="AE562" s="135" t="s">
        <v>26</v>
      </c>
      <c r="AF562" s="135"/>
      <c r="AG562" s="135"/>
      <c r="AH562" s="1"/>
      <c r="AI562" s="135" t="s">
        <v>1109</v>
      </c>
      <c r="AJ562" s="135"/>
      <c r="AK562" s="135"/>
      <c r="AL562" s="1"/>
      <c r="AM562" s="1"/>
      <c r="AN562" s="1"/>
      <c r="AO562" s="1"/>
    </row>
    <row r="563" spans="1:41" ht="1.1499999999999999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:41" ht="10.9" customHeight="1">
      <c r="A564" s="1"/>
      <c r="B564" s="134" t="s">
        <v>1110</v>
      </c>
      <c r="C564" s="134"/>
      <c r="D564" s="134"/>
      <c r="E564" s="134" t="s">
        <v>1111</v>
      </c>
      <c r="F564" s="134"/>
      <c r="G564" s="134"/>
      <c r="H564" s="134"/>
      <c r="I564" s="134"/>
      <c r="J564" s="134"/>
      <c r="K564" s="134"/>
      <c r="L564" s="134"/>
      <c r="M564" s="2" t="s">
        <v>1112</v>
      </c>
      <c r="N564" s="1"/>
      <c r="O564" s="135" t="s">
        <v>16</v>
      </c>
      <c r="P564" s="135"/>
      <c r="Q564" s="135"/>
      <c r="R564" s="1"/>
      <c r="S564" s="135" t="s">
        <v>122</v>
      </c>
      <c r="T564" s="135"/>
      <c r="U564" s="135"/>
      <c r="V564" s="1"/>
      <c r="W564" s="135" t="s">
        <v>25</v>
      </c>
      <c r="X564" s="135"/>
      <c r="Y564" s="1"/>
      <c r="Z564" s="135" t="s">
        <v>1113</v>
      </c>
      <c r="AA564" s="135"/>
      <c r="AB564" s="135"/>
      <c r="AC564" s="135"/>
      <c r="AD564" s="1"/>
      <c r="AE564" s="135" t="s">
        <v>130</v>
      </c>
      <c r="AF564" s="135"/>
      <c r="AG564" s="135"/>
      <c r="AH564" s="1"/>
      <c r="AI564" s="135" t="s">
        <v>1114</v>
      </c>
      <c r="AJ564" s="135"/>
      <c r="AK564" s="135"/>
      <c r="AL564" s="1"/>
      <c r="AM564" s="1"/>
      <c r="AN564" s="1"/>
      <c r="AO564" s="1"/>
    </row>
    <row r="565" spans="1:41" ht="1.1499999999999999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:41" ht="10.9" customHeight="1">
      <c r="A566" s="1"/>
      <c r="B566" s="134" t="s">
        <v>1115</v>
      </c>
      <c r="C566" s="134"/>
      <c r="D566" s="134"/>
      <c r="E566" s="134" t="s">
        <v>1116</v>
      </c>
      <c r="F566" s="134"/>
      <c r="G566" s="134"/>
      <c r="H566" s="134"/>
      <c r="I566" s="134"/>
      <c r="J566" s="134"/>
      <c r="K566" s="134"/>
      <c r="L566" s="134"/>
      <c r="M566" s="2" t="s">
        <v>1117</v>
      </c>
      <c r="N566" s="1"/>
      <c r="O566" s="135" t="s">
        <v>16</v>
      </c>
      <c r="P566" s="135"/>
      <c r="Q566" s="135"/>
      <c r="R566" s="1"/>
      <c r="S566" s="135" t="s">
        <v>128</v>
      </c>
      <c r="T566" s="135"/>
      <c r="U566" s="135"/>
      <c r="V566" s="1"/>
      <c r="W566" s="135" t="s">
        <v>61</v>
      </c>
      <c r="X566" s="135"/>
      <c r="Y566" s="1"/>
      <c r="Z566" s="135" t="s">
        <v>1118</v>
      </c>
      <c r="AA566" s="135"/>
      <c r="AB566" s="135"/>
      <c r="AC566" s="135"/>
      <c r="AD566" s="1"/>
      <c r="AE566" s="135" t="s">
        <v>116</v>
      </c>
      <c r="AF566" s="135"/>
      <c r="AG566" s="135"/>
      <c r="AH566" s="1"/>
      <c r="AI566" s="135" t="s">
        <v>1119</v>
      </c>
      <c r="AJ566" s="135"/>
      <c r="AK566" s="135"/>
      <c r="AL566" s="1"/>
      <c r="AM566" s="1"/>
      <c r="AN566" s="1"/>
      <c r="AO566" s="1"/>
    </row>
    <row r="567" spans="1:41" ht="4.900000000000000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:41" ht="10.9" customHeight="1">
      <c r="A568" s="1"/>
      <c r="B568" s="1"/>
      <c r="C568" s="1"/>
      <c r="D568" s="1"/>
      <c r="E568" s="136" t="s">
        <v>43</v>
      </c>
      <c r="F568" s="136"/>
      <c r="G568" s="136"/>
      <c r="H568" s="136"/>
      <c r="I568" s="136"/>
      <c r="J568" s="1"/>
      <c r="K568" s="135" t="s">
        <v>1120</v>
      </c>
      <c r="L568" s="135"/>
      <c r="M568" s="135"/>
      <c r="N568" s="1"/>
      <c r="O568" s="135" t="s">
        <v>16</v>
      </c>
      <c r="P568" s="135"/>
      <c r="Q568" s="135"/>
      <c r="R568" s="1"/>
      <c r="S568" s="135" t="s">
        <v>1121</v>
      </c>
      <c r="T568" s="135"/>
      <c r="U568" s="135"/>
      <c r="V568" s="1"/>
      <c r="W568" s="135" t="s">
        <v>1122</v>
      </c>
      <c r="X568" s="135"/>
      <c r="Y568" s="1"/>
      <c r="Z568" s="135" t="s">
        <v>1123</v>
      </c>
      <c r="AA568" s="135"/>
      <c r="AB568" s="135"/>
      <c r="AC568" s="135"/>
      <c r="AD568" s="1"/>
      <c r="AE568" s="135" t="s">
        <v>1124</v>
      </c>
      <c r="AF568" s="135"/>
      <c r="AG568" s="135"/>
      <c r="AH568" s="1"/>
      <c r="AI568" s="135" t="s">
        <v>1125</v>
      </c>
      <c r="AJ568" s="135"/>
      <c r="AK568" s="135"/>
      <c r="AL568" s="1"/>
      <c r="AM568" s="1"/>
      <c r="AN568" s="1"/>
      <c r="AO568" s="1"/>
    </row>
    <row r="569" spans="1:41" ht="1.1499999999999999" customHeight="1">
      <c r="A569" s="1"/>
      <c r="B569" s="1"/>
      <c r="C569" s="1"/>
      <c r="D569" s="1"/>
      <c r="E569" s="136"/>
      <c r="F569" s="136"/>
      <c r="G569" s="136"/>
      <c r="H569" s="136"/>
      <c r="I569" s="13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:41" ht="18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:41" ht="12" customHeight="1">
      <c r="A571" s="1"/>
      <c r="B571" s="1"/>
      <c r="C571" s="1"/>
      <c r="D571" s="1"/>
      <c r="E571" s="133" t="s">
        <v>1126</v>
      </c>
      <c r="F571" s="133"/>
      <c r="G571" s="133"/>
      <c r="H571" s="13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:41" ht="4.150000000000000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:41" ht="10.9" customHeight="1">
      <c r="A573" s="1"/>
      <c r="B573" s="134" t="s">
        <v>1127</v>
      </c>
      <c r="C573" s="134"/>
      <c r="D573" s="134"/>
      <c r="E573" s="134" t="s">
        <v>1128</v>
      </c>
      <c r="F573" s="134"/>
      <c r="G573" s="134"/>
      <c r="H573" s="134"/>
      <c r="I573" s="134"/>
      <c r="J573" s="134"/>
      <c r="K573" s="134"/>
      <c r="L573" s="134"/>
      <c r="M573" s="2" t="s">
        <v>1129</v>
      </c>
      <c r="N573" s="1"/>
      <c r="O573" s="135" t="s">
        <v>16</v>
      </c>
      <c r="P573" s="135"/>
      <c r="Q573" s="135"/>
      <c r="R573" s="1"/>
      <c r="S573" s="135" t="s">
        <v>25</v>
      </c>
      <c r="T573" s="135"/>
      <c r="U573" s="135"/>
      <c r="V573" s="1"/>
      <c r="W573" s="135" t="s">
        <v>418</v>
      </c>
      <c r="X573" s="135"/>
      <c r="Y573" s="1"/>
      <c r="Z573" s="135" t="s">
        <v>1130</v>
      </c>
      <c r="AA573" s="135"/>
      <c r="AB573" s="135"/>
      <c r="AC573" s="135"/>
      <c r="AD573" s="1"/>
      <c r="AE573" s="135" t="s">
        <v>246</v>
      </c>
      <c r="AF573" s="135"/>
      <c r="AG573" s="135"/>
      <c r="AH573" s="1"/>
      <c r="AI573" s="135" t="s">
        <v>1131</v>
      </c>
      <c r="AJ573" s="135"/>
      <c r="AK573" s="135"/>
      <c r="AL573" s="1"/>
      <c r="AM573" s="1"/>
      <c r="AN573" s="1"/>
      <c r="AO573" s="1"/>
    </row>
    <row r="574" spans="1:41" ht="1.1499999999999999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:41" ht="10.9" customHeight="1">
      <c r="A575" s="1"/>
      <c r="B575" s="134" t="s">
        <v>1132</v>
      </c>
      <c r="C575" s="134"/>
      <c r="D575" s="134"/>
      <c r="E575" s="134" t="s">
        <v>1133</v>
      </c>
      <c r="F575" s="134"/>
      <c r="G575" s="134"/>
      <c r="H575" s="134"/>
      <c r="I575" s="134"/>
      <c r="J575" s="134"/>
      <c r="K575" s="134"/>
      <c r="L575" s="134"/>
      <c r="M575" s="2" t="s">
        <v>1134</v>
      </c>
      <c r="N575" s="1"/>
      <c r="O575" s="135" t="s">
        <v>16</v>
      </c>
      <c r="P575" s="135"/>
      <c r="Q575" s="135"/>
      <c r="R575" s="1"/>
      <c r="S575" s="135" t="s">
        <v>122</v>
      </c>
      <c r="T575" s="135"/>
      <c r="U575" s="135"/>
      <c r="V575" s="1"/>
      <c r="W575" s="135" t="s">
        <v>128</v>
      </c>
      <c r="X575" s="135"/>
      <c r="Y575" s="1"/>
      <c r="Z575" s="135" t="s">
        <v>1135</v>
      </c>
      <c r="AA575" s="135"/>
      <c r="AB575" s="135"/>
      <c r="AC575" s="135"/>
      <c r="AD575" s="1"/>
      <c r="AE575" s="135" t="s">
        <v>130</v>
      </c>
      <c r="AF575" s="135"/>
      <c r="AG575" s="135"/>
      <c r="AH575" s="1"/>
      <c r="AI575" s="135" t="s">
        <v>1136</v>
      </c>
      <c r="AJ575" s="135"/>
      <c r="AK575" s="135"/>
      <c r="AL575" s="1"/>
      <c r="AM575" s="1"/>
      <c r="AN575" s="1"/>
      <c r="AO575" s="1"/>
    </row>
    <row r="576" spans="1:41" ht="4.900000000000000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:41" ht="10.9" customHeight="1">
      <c r="A577" s="1"/>
      <c r="B577" s="1"/>
      <c r="C577" s="1"/>
      <c r="D577" s="1"/>
      <c r="E577" s="136" t="s">
        <v>43</v>
      </c>
      <c r="F577" s="136"/>
      <c r="G577" s="136"/>
      <c r="H577" s="136"/>
      <c r="I577" s="136"/>
      <c r="J577" s="1"/>
      <c r="K577" s="135" t="s">
        <v>1137</v>
      </c>
      <c r="L577" s="135"/>
      <c r="M577" s="135"/>
      <c r="N577" s="1"/>
      <c r="O577" s="135" t="s">
        <v>16</v>
      </c>
      <c r="P577" s="135"/>
      <c r="Q577" s="135"/>
      <c r="R577" s="1"/>
      <c r="S577" s="135" t="s">
        <v>152</v>
      </c>
      <c r="T577" s="135"/>
      <c r="U577" s="135"/>
      <c r="V577" s="1"/>
      <c r="W577" s="135" t="s">
        <v>613</v>
      </c>
      <c r="X577" s="135"/>
      <c r="Y577" s="1"/>
      <c r="Z577" s="135" t="s">
        <v>1138</v>
      </c>
      <c r="AA577" s="135"/>
      <c r="AB577" s="135"/>
      <c r="AC577" s="135"/>
      <c r="AD577" s="1"/>
      <c r="AE577" s="135" t="s">
        <v>64</v>
      </c>
      <c r="AF577" s="135"/>
      <c r="AG577" s="135"/>
      <c r="AH577" s="1"/>
      <c r="AI577" s="135" t="s">
        <v>1139</v>
      </c>
      <c r="AJ577" s="135"/>
      <c r="AK577" s="135"/>
      <c r="AL577" s="1"/>
      <c r="AM577" s="1"/>
      <c r="AN577" s="1"/>
      <c r="AO577" s="1"/>
    </row>
    <row r="578" spans="1:41" ht="1.1499999999999999" customHeight="1">
      <c r="A578" s="1"/>
      <c r="B578" s="1"/>
      <c r="C578" s="1"/>
      <c r="D578" s="1"/>
      <c r="E578" s="136"/>
      <c r="F578" s="136"/>
      <c r="G578" s="136"/>
      <c r="H578" s="136"/>
      <c r="I578" s="13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:41" ht="28.1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:41" ht="1.1499999999999999" customHeight="1">
      <c r="A580" s="1"/>
      <c r="B580" s="137"/>
      <c r="C580" s="137"/>
      <c r="D580" s="137"/>
      <c r="E580" s="137"/>
      <c r="F580" s="137"/>
      <c r="G580" s="137"/>
      <c r="H580" s="137"/>
      <c r="I580" s="137"/>
      <c r="J580" s="137"/>
      <c r="K580" s="137"/>
      <c r="L580" s="137"/>
      <c r="M580" s="137"/>
      <c r="N580" s="137"/>
      <c r="O580" s="137"/>
      <c r="P580" s="137"/>
      <c r="Q580" s="137"/>
      <c r="R580" s="137"/>
      <c r="S580" s="137"/>
      <c r="T580" s="137"/>
      <c r="U580" s="137"/>
      <c r="V580" s="137"/>
      <c r="W580" s="137"/>
      <c r="X580" s="137"/>
      <c r="Y580" s="137"/>
      <c r="Z580" s="137"/>
      <c r="AA580" s="137"/>
      <c r="AB580" s="137"/>
      <c r="AC580" s="137"/>
      <c r="AD580" s="137"/>
      <c r="AE580" s="137"/>
      <c r="AF580" s="137"/>
      <c r="AG580" s="137"/>
      <c r="AH580" s="137"/>
      <c r="AI580" s="137"/>
      <c r="AJ580" s="137"/>
      <c r="AK580" s="137"/>
      <c r="AL580" s="137"/>
      <c r="AM580" s="137"/>
      <c r="AN580" s="137"/>
      <c r="AO580" s="1"/>
    </row>
    <row r="581" spans="1:41" ht="10.9" customHeight="1">
      <c r="A581" s="1"/>
      <c r="B581" s="1"/>
      <c r="C581" s="1"/>
      <c r="D581" s="136" t="s">
        <v>177</v>
      </c>
      <c r="E581" s="136"/>
      <c r="F581" s="1"/>
      <c r="G581" s="1"/>
      <c r="H581" s="1"/>
      <c r="I581" s="1"/>
      <c r="J581" s="1"/>
      <c r="K581" s="1"/>
      <c r="L581" s="1"/>
      <c r="M581" s="1"/>
      <c r="N581" s="1"/>
      <c r="O581" s="135" t="s">
        <v>1140</v>
      </c>
      <c r="P581" s="135"/>
      <c r="Q581" s="135"/>
      <c r="R581" s="135"/>
      <c r="S581" s="135"/>
      <c r="T581" s="135"/>
      <c r="U581" s="134" t="s">
        <v>179</v>
      </c>
      <c r="V581" s="134"/>
      <c r="W581" s="134"/>
      <c r="X581" s="134"/>
      <c r="Y581" s="134"/>
      <c r="Z581" s="134"/>
      <c r="AA581" s="1"/>
      <c r="AB581" s="1"/>
      <c r="AC581" s="1"/>
      <c r="AD581" s="1"/>
      <c r="AE581" s="1"/>
      <c r="AF581" s="1"/>
      <c r="AG581" s="1"/>
      <c r="AH581" s="1"/>
      <c r="AI581" s="1"/>
      <c r="AJ581" s="138" t="s">
        <v>180</v>
      </c>
      <c r="AK581" s="138"/>
      <c r="AL581" s="138"/>
      <c r="AM581" s="138"/>
      <c r="AN581" s="1"/>
      <c r="AO581" s="1"/>
    </row>
    <row r="582" spans="1:41" ht="19.899999999999999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:41" ht="19.899999999999999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:41" ht="22.15" customHeight="1">
      <c r="A584" s="1"/>
      <c r="B584" s="1"/>
      <c r="C584" s="1"/>
      <c r="D584" s="1"/>
      <c r="E584" s="1"/>
      <c r="F584" s="1"/>
      <c r="G584" s="127" t="s">
        <v>0</v>
      </c>
      <c r="H584" s="127"/>
      <c r="I584" s="127"/>
      <c r="J584" s="127"/>
      <c r="K584" s="127"/>
      <c r="L584" s="127"/>
      <c r="M584" s="127"/>
      <c r="N584" s="127"/>
      <c r="O584" s="127"/>
      <c r="P584" s="127"/>
      <c r="Q584" s="127"/>
      <c r="R584" s="127"/>
      <c r="S584" s="127"/>
      <c r="T584" s="127"/>
      <c r="U584" s="127"/>
      <c r="V584" s="127"/>
      <c r="W584" s="127"/>
      <c r="X584" s="127"/>
      <c r="Y584" s="127"/>
      <c r="Z584" s="127"/>
      <c r="AA584" s="127"/>
      <c r="AB584" s="127"/>
      <c r="AC584" s="127"/>
      <c r="AD584" s="127"/>
      <c r="AE584" s="127"/>
      <c r="AF584" s="127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:41" ht="22.15" customHeight="1">
      <c r="A585" s="1"/>
      <c r="B585" s="1"/>
      <c r="C585" s="1"/>
      <c r="D585" s="1"/>
      <c r="E585" s="1"/>
      <c r="F585" s="1"/>
      <c r="G585" s="128" t="s">
        <v>1</v>
      </c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  <c r="AA585" s="128"/>
      <c r="AB585" s="128"/>
      <c r="AC585" s="128"/>
      <c r="AD585" s="128"/>
      <c r="AE585" s="128"/>
      <c r="AF585" s="128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:41" ht="22.15" customHeight="1">
      <c r="A586" s="1"/>
      <c r="B586" s="1"/>
      <c r="C586" s="127" t="s">
        <v>2</v>
      </c>
      <c r="D586" s="127"/>
      <c r="E586" s="127"/>
      <c r="F586" s="127"/>
      <c r="G586" s="127"/>
      <c r="H586" s="127"/>
      <c r="I586" s="127"/>
      <c r="J586" s="127"/>
      <c r="K586" s="127"/>
      <c r="L586" s="127"/>
      <c r="M586" s="127"/>
      <c r="N586" s="127"/>
      <c r="O586" s="127"/>
      <c r="P586" s="127"/>
      <c r="Q586" s="127"/>
      <c r="R586" s="127"/>
      <c r="S586" s="127"/>
      <c r="T586" s="127"/>
      <c r="U586" s="127"/>
      <c r="V586" s="127"/>
      <c r="W586" s="127"/>
      <c r="X586" s="127"/>
      <c r="Y586" s="127"/>
      <c r="Z586" s="127"/>
      <c r="AA586" s="127"/>
      <c r="AB586" s="127"/>
      <c r="AC586" s="127"/>
      <c r="AD586" s="127"/>
      <c r="AE586" s="127"/>
      <c r="AF586" s="127"/>
      <c r="AG586" s="127"/>
      <c r="AH586" s="127"/>
      <c r="AI586" s="127"/>
      <c r="AJ586" s="127"/>
      <c r="AK586" s="127"/>
      <c r="AL586" s="127"/>
      <c r="AM586" s="1"/>
      <c r="AN586" s="1"/>
      <c r="AO586" s="1"/>
    </row>
    <row r="587" spans="1:41" ht="30" customHeight="1">
      <c r="A587" s="1"/>
      <c r="B587" s="1"/>
      <c r="C587" s="129" t="s">
        <v>3</v>
      </c>
      <c r="D587" s="129"/>
      <c r="E587" s="129" t="s">
        <v>4</v>
      </c>
      <c r="F587" s="129"/>
      <c r="G587" s="129"/>
      <c r="H587" s="1"/>
      <c r="I587" s="1"/>
      <c r="J587" s="1"/>
      <c r="K587" s="1"/>
      <c r="L587" s="130" t="s">
        <v>5</v>
      </c>
      <c r="M587" s="130"/>
      <c r="N587" s="130"/>
      <c r="O587" s="130"/>
      <c r="P587" s="1"/>
      <c r="Q587" s="131" t="s">
        <v>6</v>
      </c>
      <c r="R587" s="131"/>
      <c r="S587" s="131"/>
      <c r="T587" s="131" t="s">
        <v>7</v>
      </c>
      <c r="U587" s="131"/>
      <c r="V587" s="131"/>
      <c r="W587" s="131"/>
      <c r="X587" s="130" t="s">
        <v>8</v>
      </c>
      <c r="Y587" s="130"/>
      <c r="Z587" s="130"/>
      <c r="AA587" s="130"/>
      <c r="AB587" s="1"/>
      <c r="AC587" s="130" t="s">
        <v>9</v>
      </c>
      <c r="AD587" s="130"/>
      <c r="AE587" s="130"/>
      <c r="AF587" s="131" t="s">
        <v>10</v>
      </c>
      <c r="AG587" s="131"/>
      <c r="AH587" s="131"/>
      <c r="AI587" s="131"/>
      <c r="AJ587" s="131"/>
      <c r="AK587" s="131" t="s">
        <v>11</v>
      </c>
      <c r="AL587" s="131"/>
      <c r="AM587" s="131"/>
      <c r="AN587" s="131"/>
      <c r="AO587" s="1"/>
    </row>
    <row r="588" spans="1:41" ht="1.9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:41" ht="1.1499999999999999" customHeight="1">
      <c r="A589" s="1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  <c r="AA589" s="132"/>
      <c r="AB589" s="132"/>
      <c r="AC589" s="132"/>
      <c r="AD589" s="132"/>
      <c r="AE589" s="132"/>
      <c r="AF589" s="132"/>
      <c r="AG589" s="132"/>
      <c r="AH589" s="132"/>
      <c r="AI589" s="132"/>
      <c r="AJ589" s="132"/>
      <c r="AK589" s="132"/>
      <c r="AL589" s="132"/>
      <c r="AM589" s="132"/>
      <c r="AN589" s="132"/>
      <c r="AO589" s="1"/>
    </row>
    <row r="590" spans="1:41" ht="4.900000000000000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:41" ht="12" customHeight="1">
      <c r="A591" s="1"/>
      <c r="B591" s="1"/>
      <c r="C591" s="1"/>
      <c r="D591" s="1"/>
      <c r="E591" s="133" t="s">
        <v>1141</v>
      </c>
      <c r="F591" s="133"/>
      <c r="G591" s="133"/>
      <c r="H591" s="13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:41" ht="4.150000000000000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1:41" ht="10.9" customHeight="1">
      <c r="A593" s="1"/>
      <c r="B593" s="134" t="s">
        <v>1142</v>
      </c>
      <c r="C593" s="134"/>
      <c r="D593" s="134"/>
      <c r="E593" s="134" t="s">
        <v>1143</v>
      </c>
      <c r="F593" s="134"/>
      <c r="G593" s="134"/>
      <c r="H593" s="134"/>
      <c r="I593" s="134"/>
      <c r="J593" s="134"/>
      <c r="K593" s="134"/>
      <c r="L593" s="134"/>
      <c r="M593" s="2" t="s">
        <v>1144</v>
      </c>
      <c r="N593" s="1"/>
      <c r="O593" s="135" t="s">
        <v>16</v>
      </c>
      <c r="P593" s="135"/>
      <c r="Q593" s="135"/>
      <c r="R593" s="1"/>
      <c r="S593" s="135" t="s">
        <v>128</v>
      </c>
      <c r="T593" s="135"/>
      <c r="U593" s="135"/>
      <c r="V593" s="1"/>
      <c r="W593" s="135" t="s">
        <v>33</v>
      </c>
      <c r="X593" s="135"/>
      <c r="Y593" s="1"/>
      <c r="Z593" s="135" t="s">
        <v>1145</v>
      </c>
      <c r="AA593" s="135"/>
      <c r="AB593" s="135"/>
      <c r="AC593" s="135"/>
      <c r="AD593" s="1"/>
      <c r="AE593" s="135" t="s">
        <v>38</v>
      </c>
      <c r="AF593" s="135"/>
      <c r="AG593" s="135"/>
      <c r="AH593" s="1"/>
      <c r="AI593" s="135" t="s">
        <v>1146</v>
      </c>
      <c r="AJ593" s="135"/>
      <c r="AK593" s="135"/>
      <c r="AL593" s="1"/>
      <c r="AM593" s="1"/>
      <c r="AN593" s="1"/>
      <c r="AO593" s="1"/>
    </row>
    <row r="594" spans="1:41" ht="1.1499999999999999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1:41" ht="10.9" customHeight="1">
      <c r="A595" s="1"/>
      <c r="B595" s="134" t="s">
        <v>1147</v>
      </c>
      <c r="C595" s="134"/>
      <c r="D595" s="134"/>
      <c r="E595" s="134" t="s">
        <v>1148</v>
      </c>
      <c r="F595" s="134"/>
      <c r="G595" s="134"/>
      <c r="H595" s="134"/>
      <c r="I595" s="134"/>
      <c r="J595" s="134"/>
      <c r="K595" s="134"/>
      <c r="L595" s="134"/>
      <c r="M595" s="2" t="s">
        <v>1149</v>
      </c>
      <c r="N595" s="1"/>
      <c r="O595" s="135" t="s">
        <v>16</v>
      </c>
      <c r="P595" s="135"/>
      <c r="Q595" s="135"/>
      <c r="R595" s="1"/>
      <c r="S595" s="135" t="s">
        <v>139</v>
      </c>
      <c r="T595" s="135"/>
      <c r="U595" s="135"/>
      <c r="V595" s="1"/>
      <c r="W595" s="135" t="s">
        <v>742</v>
      </c>
      <c r="X595" s="135"/>
      <c r="Y595" s="1"/>
      <c r="Z595" s="135" t="s">
        <v>1150</v>
      </c>
      <c r="AA595" s="135"/>
      <c r="AB595" s="135"/>
      <c r="AC595" s="135"/>
      <c r="AD595" s="1"/>
      <c r="AE595" s="135" t="s">
        <v>1151</v>
      </c>
      <c r="AF595" s="135"/>
      <c r="AG595" s="135"/>
      <c r="AH595" s="1"/>
      <c r="AI595" s="135" t="s">
        <v>1152</v>
      </c>
      <c r="AJ595" s="135"/>
      <c r="AK595" s="135"/>
      <c r="AL595" s="1"/>
      <c r="AM595" s="1"/>
      <c r="AN595" s="1"/>
      <c r="AO595" s="1"/>
    </row>
    <row r="596" spans="1:41" ht="1.1499999999999999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1:41" ht="10.9" customHeight="1">
      <c r="A597" s="1"/>
      <c r="B597" s="134" t="s">
        <v>1153</v>
      </c>
      <c r="C597" s="134"/>
      <c r="D597" s="134"/>
      <c r="E597" s="134" t="s">
        <v>1154</v>
      </c>
      <c r="F597" s="134"/>
      <c r="G597" s="134"/>
      <c r="H597" s="134"/>
      <c r="I597" s="134"/>
      <c r="J597" s="134"/>
      <c r="K597" s="134"/>
      <c r="L597" s="134"/>
      <c r="M597" s="2" t="s">
        <v>1155</v>
      </c>
      <c r="N597" s="1"/>
      <c r="O597" s="135" t="s">
        <v>16</v>
      </c>
      <c r="P597" s="135"/>
      <c r="Q597" s="135"/>
      <c r="R597" s="1"/>
      <c r="S597" s="135" t="s">
        <v>33</v>
      </c>
      <c r="T597" s="135"/>
      <c r="U597" s="135"/>
      <c r="V597" s="1"/>
      <c r="W597" s="135" t="s">
        <v>33</v>
      </c>
      <c r="X597" s="135"/>
      <c r="Y597" s="1"/>
      <c r="Z597" s="135" t="s">
        <v>1156</v>
      </c>
      <c r="AA597" s="135"/>
      <c r="AB597" s="135"/>
      <c r="AC597" s="135"/>
      <c r="AD597" s="1"/>
      <c r="AE597" s="135" t="s">
        <v>61</v>
      </c>
      <c r="AF597" s="135"/>
      <c r="AG597" s="135"/>
      <c r="AH597" s="1"/>
      <c r="AI597" s="135" t="s">
        <v>1157</v>
      </c>
      <c r="AJ597" s="135"/>
      <c r="AK597" s="135"/>
      <c r="AL597" s="1"/>
      <c r="AM597" s="1"/>
      <c r="AN597" s="1"/>
      <c r="AO597" s="1"/>
    </row>
    <row r="598" spans="1:41" ht="4.900000000000000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1:41" ht="10.9" customHeight="1">
      <c r="A599" s="1"/>
      <c r="B599" s="1"/>
      <c r="C599" s="1"/>
      <c r="D599" s="1"/>
      <c r="E599" s="136" t="s">
        <v>43</v>
      </c>
      <c r="F599" s="136"/>
      <c r="G599" s="136"/>
      <c r="H599" s="136"/>
      <c r="I599" s="136"/>
      <c r="J599" s="1"/>
      <c r="K599" s="135" t="s">
        <v>1158</v>
      </c>
      <c r="L599" s="135"/>
      <c r="M599" s="135"/>
      <c r="N599" s="1"/>
      <c r="O599" s="135" t="s">
        <v>16</v>
      </c>
      <c r="P599" s="135"/>
      <c r="Q599" s="135"/>
      <c r="R599" s="1"/>
      <c r="S599" s="135" t="s">
        <v>46</v>
      </c>
      <c r="T599" s="135"/>
      <c r="U599" s="135"/>
      <c r="V599" s="1"/>
      <c r="W599" s="135" t="s">
        <v>1159</v>
      </c>
      <c r="X599" s="135"/>
      <c r="Y599" s="1"/>
      <c r="Z599" s="135" t="s">
        <v>1160</v>
      </c>
      <c r="AA599" s="135"/>
      <c r="AB599" s="135"/>
      <c r="AC599" s="135"/>
      <c r="AD599" s="1"/>
      <c r="AE599" s="135" t="s">
        <v>1161</v>
      </c>
      <c r="AF599" s="135"/>
      <c r="AG599" s="135"/>
      <c r="AH599" s="1"/>
      <c r="AI599" s="135" t="s">
        <v>1162</v>
      </c>
      <c r="AJ599" s="135"/>
      <c r="AK599" s="135"/>
      <c r="AL599" s="1"/>
      <c r="AM599" s="1"/>
      <c r="AN599" s="1"/>
      <c r="AO599" s="1"/>
    </row>
    <row r="600" spans="1:41" ht="1.1499999999999999" customHeight="1">
      <c r="A600" s="1"/>
      <c r="B600" s="1"/>
      <c r="C600" s="1"/>
      <c r="D600" s="1"/>
      <c r="E600" s="136"/>
      <c r="F600" s="136"/>
      <c r="G600" s="136"/>
      <c r="H600" s="136"/>
      <c r="I600" s="13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1:41" ht="18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1:41" ht="12" customHeight="1">
      <c r="A602" s="1"/>
      <c r="B602" s="1"/>
      <c r="C602" s="1"/>
      <c r="D602" s="1"/>
      <c r="E602" s="133" t="s">
        <v>1163</v>
      </c>
      <c r="F602" s="133"/>
      <c r="G602" s="133"/>
      <c r="H602" s="13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1:41" ht="4.150000000000000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1:41" ht="10.9" customHeight="1">
      <c r="A604" s="1"/>
      <c r="B604" s="134" t="s">
        <v>1164</v>
      </c>
      <c r="C604" s="134"/>
      <c r="D604" s="134"/>
      <c r="E604" s="134" t="s">
        <v>1165</v>
      </c>
      <c r="F604" s="134"/>
      <c r="G604" s="134"/>
      <c r="H604" s="134"/>
      <c r="I604" s="134"/>
      <c r="J604" s="134"/>
      <c r="K604" s="134"/>
      <c r="L604" s="134"/>
      <c r="M604" s="2" t="s">
        <v>1166</v>
      </c>
      <c r="N604" s="1"/>
      <c r="O604" s="135" t="s">
        <v>16</v>
      </c>
      <c r="P604" s="135"/>
      <c r="Q604" s="135"/>
      <c r="R604" s="1"/>
      <c r="S604" s="135" t="s">
        <v>359</v>
      </c>
      <c r="T604" s="135"/>
      <c r="U604" s="135"/>
      <c r="V604" s="1"/>
      <c r="W604" s="135" t="s">
        <v>20</v>
      </c>
      <c r="X604" s="135"/>
      <c r="Y604" s="1"/>
      <c r="Z604" s="135" t="s">
        <v>1167</v>
      </c>
      <c r="AA604" s="135"/>
      <c r="AB604" s="135"/>
      <c r="AC604" s="135"/>
      <c r="AD604" s="1"/>
      <c r="AE604" s="135" t="s">
        <v>282</v>
      </c>
      <c r="AF604" s="135"/>
      <c r="AG604" s="135"/>
      <c r="AH604" s="1"/>
      <c r="AI604" s="135" t="s">
        <v>1168</v>
      </c>
      <c r="AJ604" s="135"/>
      <c r="AK604" s="135"/>
      <c r="AL604" s="1"/>
      <c r="AM604" s="1"/>
      <c r="AN604" s="1"/>
      <c r="AO604" s="1"/>
    </row>
    <row r="605" spans="1:41" ht="1.1499999999999999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1:41" ht="10.9" customHeight="1">
      <c r="A606" s="1"/>
      <c r="B606" s="134" t="s">
        <v>1169</v>
      </c>
      <c r="C606" s="134"/>
      <c r="D606" s="134"/>
      <c r="E606" s="134" t="s">
        <v>1170</v>
      </c>
      <c r="F606" s="134"/>
      <c r="G606" s="134"/>
      <c r="H606" s="134"/>
      <c r="I606" s="134"/>
      <c r="J606" s="134"/>
      <c r="K606" s="134"/>
      <c r="L606" s="134"/>
      <c r="M606" s="2" t="s">
        <v>1171</v>
      </c>
      <c r="N606" s="1"/>
      <c r="O606" s="135" t="s">
        <v>16</v>
      </c>
      <c r="P606" s="135"/>
      <c r="Q606" s="135"/>
      <c r="R606" s="1"/>
      <c r="S606" s="135" t="s">
        <v>369</v>
      </c>
      <c r="T606" s="135"/>
      <c r="U606" s="135"/>
      <c r="V606" s="1"/>
      <c r="W606" s="135" t="s">
        <v>246</v>
      </c>
      <c r="X606" s="135"/>
      <c r="Y606" s="1"/>
      <c r="Z606" s="135" t="s">
        <v>1172</v>
      </c>
      <c r="AA606" s="135"/>
      <c r="AB606" s="135"/>
      <c r="AC606" s="135"/>
      <c r="AD606" s="1"/>
      <c r="AE606" s="135" t="s">
        <v>235</v>
      </c>
      <c r="AF606" s="135"/>
      <c r="AG606" s="135"/>
      <c r="AH606" s="1"/>
      <c r="AI606" s="135" t="s">
        <v>1173</v>
      </c>
      <c r="AJ606" s="135"/>
      <c r="AK606" s="135"/>
      <c r="AL606" s="1"/>
      <c r="AM606" s="1"/>
      <c r="AN606" s="1"/>
      <c r="AO606" s="1"/>
    </row>
    <row r="607" spans="1:41" ht="1.1499999999999999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1:41" ht="10.9" customHeight="1">
      <c r="A608" s="1"/>
      <c r="B608" s="134" t="s">
        <v>1174</v>
      </c>
      <c r="C608" s="134"/>
      <c r="D608" s="134"/>
      <c r="E608" s="134" t="s">
        <v>1175</v>
      </c>
      <c r="F608" s="134"/>
      <c r="G608" s="134"/>
      <c r="H608" s="134"/>
      <c r="I608" s="134"/>
      <c r="J608" s="134"/>
      <c r="K608" s="134"/>
      <c r="L608" s="134"/>
      <c r="M608" s="2" t="s">
        <v>1176</v>
      </c>
      <c r="N608" s="1"/>
      <c r="O608" s="135" t="s">
        <v>16</v>
      </c>
      <c r="P608" s="135"/>
      <c r="Q608" s="135"/>
      <c r="R608" s="1"/>
      <c r="S608" s="135" t="s">
        <v>122</v>
      </c>
      <c r="T608" s="135"/>
      <c r="U608" s="135"/>
      <c r="V608" s="1"/>
      <c r="W608" s="135" t="s">
        <v>130</v>
      </c>
      <c r="X608" s="135"/>
      <c r="Y608" s="1"/>
      <c r="Z608" s="135" t="s">
        <v>450</v>
      </c>
      <c r="AA608" s="135"/>
      <c r="AB608" s="135"/>
      <c r="AC608" s="135"/>
      <c r="AD608" s="1"/>
      <c r="AE608" s="135" t="s">
        <v>33</v>
      </c>
      <c r="AF608" s="135"/>
      <c r="AG608" s="135"/>
      <c r="AH608" s="1"/>
      <c r="AI608" s="135" t="s">
        <v>1177</v>
      </c>
      <c r="AJ608" s="135"/>
      <c r="AK608" s="135"/>
      <c r="AL608" s="1"/>
      <c r="AM608" s="1"/>
      <c r="AN608" s="1"/>
      <c r="AO608" s="1"/>
    </row>
    <row r="609" spans="1:41" ht="4.900000000000000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1:41" ht="10.9" customHeight="1">
      <c r="A610" s="1"/>
      <c r="B610" s="1"/>
      <c r="C610" s="1"/>
      <c r="D610" s="1"/>
      <c r="E610" s="136" t="s">
        <v>43</v>
      </c>
      <c r="F610" s="136"/>
      <c r="G610" s="136"/>
      <c r="H610" s="136"/>
      <c r="I610" s="136"/>
      <c r="J610" s="1"/>
      <c r="K610" s="135" t="s">
        <v>1178</v>
      </c>
      <c r="L610" s="135"/>
      <c r="M610" s="135"/>
      <c r="N610" s="1"/>
      <c r="O610" s="135" t="s">
        <v>16</v>
      </c>
      <c r="P610" s="135"/>
      <c r="Q610" s="135"/>
      <c r="R610" s="1"/>
      <c r="S610" s="135" t="s">
        <v>247</v>
      </c>
      <c r="T610" s="135"/>
      <c r="U610" s="135"/>
      <c r="V610" s="1"/>
      <c r="W610" s="135" t="s">
        <v>1179</v>
      </c>
      <c r="X610" s="135"/>
      <c r="Y610" s="1"/>
      <c r="Z610" s="135" t="s">
        <v>1180</v>
      </c>
      <c r="AA610" s="135"/>
      <c r="AB610" s="135"/>
      <c r="AC610" s="135"/>
      <c r="AD610" s="1"/>
      <c r="AE610" s="135" t="s">
        <v>1181</v>
      </c>
      <c r="AF610" s="135"/>
      <c r="AG610" s="135"/>
      <c r="AH610" s="1"/>
      <c r="AI610" s="135" t="s">
        <v>1182</v>
      </c>
      <c r="AJ610" s="135"/>
      <c r="AK610" s="135"/>
      <c r="AL610" s="1"/>
      <c r="AM610" s="1"/>
      <c r="AN610" s="1"/>
      <c r="AO610" s="1"/>
    </row>
    <row r="611" spans="1:41" ht="1.1499999999999999" customHeight="1">
      <c r="A611" s="1"/>
      <c r="B611" s="1"/>
      <c r="C611" s="1"/>
      <c r="D611" s="1"/>
      <c r="E611" s="136"/>
      <c r="F611" s="136"/>
      <c r="G611" s="136"/>
      <c r="H611" s="136"/>
      <c r="I611" s="13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1:41" ht="18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1:41" ht="12" customHeight="1">
      <c r="A613" s="1"/>
      <c r="B613" s="1"/>
      <c r="C613" s="1"/>
      <c r="D613" s="1"/>
      <c r="E613" s="133" t="s">
        <v>1183</v>
      </c>
      <c r="F613" s="133"/>
      <c r="G613" s="133"/>
      <c r="H613" s="13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:41" ht="4.150000000000000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1:41" ht="10.9" customHeight="1">
      <c r="A615" s="1"/>
      <c r="B615" s="134" t="s">
        <v>1184</v>
      </c>
      <c r="C615" s="134"/>
      <c r="D615" s="134"/>
      <c r="E615" s="134" t="s">
        <v>1185</v>
      </c>
      <c r="F615" s="134"/>
      <c r="G615" s="134"/>
      <c r="H615" s="134"/>
      <c r="I615" s="134"/>
      <c r="J615" s="134"/>
      <c r="K615" s="134"/>
      <c r="L615" s="134"/>
      <c r="M615" s="2" t="s">
        <v>1186</v>
      </c>
      <c r="N615" s="1"/>
      <c r="O615" s="135" t="s">
        <v>16</v>
      </c>
      <c r="P615" s="135"/>
      <c r="Q615" s="135"/>
      <c r="R615" s="1"/>
      <c r="S615" s="135" t="s">
        <v>152</v>
      </c>
      <c r="T615" s="135"/>
      <c r="U615" s="135"/>
      <c r="V615" s="1"/>
      <c r="W615" s="135" t="s">
        <v>418</v>
      </c>
      <c r="X615" s="135"/>
      <c r="Y615" s="1"/>
      <c r="Z615" s="135" t="s">
        <v>1187</v>
      </c>
      <c r="AA615" s="135"/>
      <c r="AB615" s="135"/>
      <c r="AC615" s="135"/>
      <c r="AD615" s="1"/>
      <c r="AE615" s="135" t="s">
        <v>390</v>
      </c>
      <c r="AF615" s="135"/>
      <c r="AG615" s="135"/>
      <c r="AH615" s="1"/>
      <c r="AI615" s="135" t="s">
        <v>1188</v>
      </c>
      <c r="AJ615" s="135"/>
      <c r="AK615" s="135"/>
      <c r="AL615" s="1"/>
      <c r="AM615" s="1"/>
      <c r="AN615" s="1"/>
      <c r="AO615" s="1"/>
    </row>
    <row r="616" spans="1:41" ht="1.1499999999999999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1:41" ht="10.9" customHeight="1">
      <c r="A617" s="1"/>
      <c r="B617" s="134" t="s">
        <v>1189</v>
      </c>
      <c r="C617" s="134"/>
      <c r="D617" s="134"/>
      <c r="E617" s="134" t="s">
        <v>1190</v>
      </c>
      <c r="F617" s="134"/>
      <c r="G617" s="134"/>
      <c r="H617" s="134"/>
      <c r="I617" s="134"/>
      <c r="J617" s="134"/>
      <c r="K617" s="134"/>
      <c r="L617" s="134"/>
      <c r="M617" s="2" t="s">
        <v>1191</v>
      </c>
      <c r="N617" s="1"/>
      <c r="O617" s="135" t="s">
        <v>16</v>
      </c>
      <c r="P617" s="135"/>
      <c r="Q617" s="135"/>
      <c r="R617" s="1"/>
      <c r="S617" s="135" t="s">
        <v>418</v>
      </c>
      <c r="T617" s="135"/>
      <c r="U617" s="135"/>
      <c r="V617" s="1"/>
      <c r="W617" s="135" t="s">
        <v>39</v>
      </c>
      <c r="X617" s="135"/>
      <c r="Y617" s="1"/>
      <c r="Z617" s="135" t="s">
        <v>1192</v>
      </c>
      <c r="AA617" s="135"/>
      <c r="AB617" s="135"/>
      <c r="AC617" s="135"/>
      <c r="AD617" s="1"/>
      <c r="AE617" s="135" t="s">
        <v>999</v>
      </c>
      <c r="AF617" s="135"/>
      <c r="AG617" s="135"/>
      <c r="AH617" s="1"/>
      <c r="AI617" s="135" t="s">
        <v>1193</v>
      </c>
      <c r="AJ617" s="135"/>
      <c r="AK617" s="135"/>
      <c r="AL617" s="1"/>
      <c r="AM617" s="1"/>
      <c r="AN617" s="1"/>
      <c r="AO617" s="1"/>
    </row>
    <row r="618" spans="1:41" ht="1.1499999999999999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1:41" ht="10.9" customHeight="1">
      <c r="A619" s="1"/>
      <c r="B619" s="134" t="s">
        <v>1194</v>
      </c>
      <c r="C619" s="134"/>
      <c r="D619" s="134"/>
      <c r="E619" s="134" t="s">
        <v>1195</v>
      </c>
      <c r="F619" s="134"/>
      <c r="G619" s="134"/>
      <c r="H619" s="134"/>
      <c r="I619" s="134"/>
      <c r="J619" s="134"/>
      <c r="K619" s="134"/>
      <c r="L619" s="134"/>
      <c r="M619" s="2" t="s">
        <v>1196</v>
      </c>
      <c r="N619" s="1"/>
      <c r="O619" s="135" t="s">
        <v>16</v>
      </c>
      <c r="P619" s="135"/>
      <c r="Q619" s="135"/>
      <c r="R619" s="1"/>
      <c r="S619" s="135" t="s">
        <v>84</v>
      </c>
      <c r="T619" s="135"/>
      <c r="U619" s="135"/>
      <c r="V619" s="1"/>
      <c r="W619" s="135" t="s">
        <v>61</v>
      </c>
      <c r="X619" s="135"/>
      <c r="Y619" s="1"/>
      <c r="Z619" s="135" t="s">
        <v>1197</v>
      </c>
      <c r="AA619" s="135"/>
      <c r="AB619" s="135"/>
      <c r="AC619" s="135"/>
      <c r="AD619" s="1"/>
      <c r="AE619" s="135" t="s">
        <v>17</v>
      </c>
      <c r="AF619" s="135"/>
      <c r="AG619" s="135"/>
      <c r="AH619" s="1"/>
      <c r="AI619" s="135" t="s">
        <v>1198</v>
      </c>
      <c r="AJ619" s="135"/>
      <c r="AK619" s="135"/>
      <c r="AL619" s="1"/>
      <c r="AM619" s="1"/>
      <c r="AN619" s="1"/>
      <c r="AO619" s="1"/>
    </row>
    <row r="620" spans="1:41" ht="1.1499999999999999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1:41" ht="10.9" customHeight="1">
      <c r="A621" s="1"/>
      <c r="B621" s="134" t="s">
        <v>1199</v>
      </c>
      <c r="C621" s="134"/>
      <c r="D621" s="134"/>
      <c r="E621" s="134" t="s">
        <v>1200</v>
      </c>
      <c r="F621" s="134"/>
      <c r="G621" s="134"/>
      <c r="H621" s="134"/>
      <c r="I621" s="134"/>
      <c r="J621" s="134"/>
      <c r="K621" s="134"/>
      <c r="L621" s="134"/>
      <c r="M621" s="2" t="s">
        <v>1201</v>
      </c>
      <c r="N621" s="1"/>
      <c r="O621" s="135" t="s">
        <v>16</v>
      </c>
      <c r="P621" s="135"/>
      <c r="Q621" s="135"/>
      <c r="R621" s="1"/>
      <c r="S621" s="135" t="s">
        <v>130</v>
      </c>
      <c r="T621" s="135"/>
      <c r="U621" s="135"/>
      <c r="V621" s="1"/>
      <c r="W621" s="135" t="s">
        <v>130</v>
      </c>
      <c r="X621" s="135"/>
      <c r="Y621" s="1"/>
      <c r="Z621" s="135" t="s">
        <v>1202</v>
      </c>
      <c r="AA621" s="135"/>
      <c r="AB621" s="135"/>
      <c r="AC621" s="135"/>
      <c r="AD621" s="1"/>
      <c r="AE621" s="135" t="s">
        <v>130</v>
      </c>
      <c r="AF621" s="135"/>
      <c r="AG621" s="135"/>
      <c r="AH621" s="1"/>
      <c r="AI621" s="135" t="s">
        <v>1203</v>
      </c>
      <c r="AJ621" s="135"/>
      <c r="AK621" s="135"/>
      <c r="AL621" s="1"/>
      <c r="AM621" s="1"/>
      <c r="AN621" s="1"/>
      <c r="AO621" s="1"/>
    </row>
    <row r="622" spans="1:41" ht="1.1499999999999999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1:41" ht="10.9" customHeight="1">
      <c r="A623" s="1"/>
      <c r="B623" s="134" t="s">
        <v>1204</v>
      </c>
      <c r="C623" s="134"/>
      <c r="D623" s="134"/>
      <c r="E623" s="134" t="s">
        <v>1205</v>
      </c>
      <c r="F623" s="134"/>
      <c r="G623" s="134"/>
      <c r="H623" s="134"/>
      <c r="I623" s="134"/>
      <c r="J623" s="134"/>
      <c r="K623" s="134"/>
      <c r="L623" s="134"/>
      <c r="M623" s="2" t="s">
        <v>1206</v>
      </c>
      <c r="N623" s="1"/>
      <c r="O623" s="135" t="s">
        <v>16</v>
      </c>
      <c r="P623" s="135"/>
      <c r="Q623" s="135"/>
      <c r="R623" s="1"/>
      <c r="S623" s="135" t="s">
        <v>79</v>
      </c>
      <c r="T623" s="135"/>
      <c r="U623" s="135"/>
      <c r="V623" s="1"/>
      <c r="W623" s="135" t="s">
        <v>1207</v>
      </c>
      <c r="X623" s="135"/>
      <c r="Y623" s="1"/>
      <c r="Z623" s="135" t="s">
        <v>1208</v>
      </c>
      <c r="AA623" s="135"/>
      <c r="AB623" s="135"/>
      <c r="AC623" s="135"/>
      <c r="AD623" s="1"/>
      <c r="AE623" s="135" t="s">
        <v>1209</v>
      </c>
      <c r="AF623" s="135"/>
      <c r="AG623" s="135"/>
      <c r="AH623" s="1"/>
      <c r="AI623" s="135" t="s">
        <v>1210</v>
      </c>
      <c r="AJ623" s="135"/>
      <c r="AK623" s="135"/>
      <c r="AL623" s="1"/>
      <c r="AM623" s="1"/>
      <c r="AN623" s="1"/>
      <c r="AO623" s="1"/>
    </row>
    <row r="624" spans="1:41" ht="4.900000000000000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1:41" ht="10.9" customHeight="1">
      <c r="A625" s="1"/>
      <c r="B625" s="1"/>
      <c r="C625" s="1"/>
      <c r="D625" s="1"/>
      <c r="E625" s="136" t="s">
        <v>43</v>
      </c>
      <c r="F625" s="136"/>
      <c r="G625" s="136"/>
      <c r="H625" s="136"/>
      <c r="I625" s="136"/>
      <c r="J625" s="1"/>
      <c r="K625" s="135" t="s">
        <v>1211</v>
      </c>
      <c r="L625" s="135"/>
      <c r="M625" s="135"/>
      <c r="N625" s="1"/>
      <c r="O625" s="135" t="s">
        <v>16</v>
      </c>
      <c r="P625" s="135"/>
      <c r="Q625" s="135"/>
      <c r="R625" s="1"/>
      <c r="S625" s="135" t="s">
        <v>1212</v>
      </c>
      <c r="T625" s="135"/>
      <c r="U625" s="135"/>
      <c r="V625" s="1"/>
      <c r="W625" s="135" t="s">
        <v>1213</v>
      </c>
      <c r="X625" s="135"/>
      <c r="Y625" s="1"/>
      <c r="Z625" s="135" t="s">
        <v>1214</v>
      </c>
      <c r="AA625" s="135"/>
      <c r="AB625" s="135"/>
      <c r="AC625" s="135"/>
      <c r="AD625" s="1"/>
      <c r="AE625" s="135" t="s">
        <v>1215</v>
      </c>
      <c r="AF625" s="135"/>
      <c r="AG625" s="135"/>
      <c r="AH625" s="1"/>
      <c r="AI625" s="135" t="s">
        <v>1216</v>
      </c>
      <c r="AJ625" s="135"/>
      <c r="AK625" s="135"/>
      <c r="AL625" s="1"/>
      <c r="AM625" s="1"/>
      <c r="AN625" s="1"/>
      <c r="AO625" s="1"/>
    </row>
    <row r="626" spans="1:41" ht="1.1499999999999999" customHeight="1">
      <c r="A626" s="1"/>
      <c r="B626" s="1"/>
      <c r="C626" s="1"/>
      <c r="D626" s="1"/>
      <c r="E626" s="136"/>
      <c r="F626" s="136"/>
      <c r="G626" s="136"/>
      <c r="H626" s="136"/>
      <c r="I626" s="13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1:41" ht="18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1:41" ht="12" customHeight="1">
      <c r="A628" s="1"/>
      <c r="B628" s="1"/>
      <c r="C628" s="1"/>
      <c r="D628" s="1"/>
      <c r="E628" s="133" t="s">
        <v>1217</v>
      </c>
      <c r="F628" s="133"/>
      <c r="G628" s="133"/>
      <c r="H628" s="13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1:41" ht="4.150000000000000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1:41" ht="10.9" customHeight="1">
      <c r="A630" s="1"/>
      <c r="B630" s="134" t="s">
        <v>1218</v>
      </c>
      <c r="C630" s="134"/>
      <c r="D630" s="134"/>
      <c r="E630" s="134" t="s">
        <v>1219</v>
      </c>
      <c r="F630" s="134"/>
      <c r="G630" s="134"/>
      <c r="H630" s="134"/>
      <c r="I630" s="134"/>
      <c r="J630" s="134"/>
      <c r="K630" s="134"/>
      <c r="L630" s="134"/>
      <c r="M630" s="2" t="s">
        <v>1220</v>
      </c>
      <c r="N630" s="1"/>
      <c r="O630" s="135" t="s">
        <v>16</v>
      </c>
      <c r="P630" s="135"/>
      <c r="Q630" s="135"/>
      <c r="R630" s="1"/>
      <c r="S630" s="135" t="s">
        <v>61</v>
      </c>
      <c r="T630" s="135"/>
      <c r="U630" s="135"/>
      <c r="V630" s="1"/>
      <c r="W630" s="135" t="s">
        <v>152</v>
      </c>
      <c r="X630" s="135"/>
      <c r="Y630" s="1"/>
      <c r="Z630" s="135" t="s">
        <v>1221</v>
      </c>
      <c r="AA630" s="135"/>
      <c r="AB630" s="135"/>
      <c r="AC630" s="135"/>
      <c r="AD630" s="1"/>
      <c r="AE630" s="135" t="s">
        <v>61</v>
      </c>
      <c r="AF630" s="135"/>
      <c r="AG630" s="135"/>
      <c r="AH630" s="1"/>
      <c r="AI630" s="135" t="s">
        <v>1222</v>
      </c>
      <c r="AJ630" s="135"/>
      <c r="AK630" s="135"/>
      <c r="AL630" s="1"/>
      <c r="AM630" s="1"/>
      <c r="AN630" s="1"/>
      <c r="AO630" s="1"/>
    </row>
    <row r="631" spans="1:41" ht="1.1499999999999999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:41" ht="10.9" customHeight="1">
      <c r="A632" s="1"/>
      <c r="B632" s="134" t="s">
        <v>1223</v>
      </c>
      <c r="C632" s="134"/>
      <c r="D632" s="134"/>
      <c r="E632" s="134" t="s">
        <v>1224</v>
      </c>
      <c r="F632" s="134"/>
      <c r="G632" s="134"/>
      <c r="H632" s="134"/>
      <c r="I632" s="134"/>
      <c r="J632" s="134"/>
      <c r="K632" s="134"/>
      <c r="L632" s="134"/>
      <c r="M632" s="2" t="s">
        <v>1225</v>
      </c>
      <c r="N632" s="1"/>
      <c r="O632" s="135" t="s">
        <v>16</v>
      </c>
      <c r="P632" s="135"/>
      <c r="Q632" s="135"/>
      <c r="R632" s="1"/>
      <c r="S632" s="135" t="s">
        <v>246</v>
      </c>
      <c r="T632" s="135"/>
      <c r="U632" s="135"/>
      <c r="V632" s="1"/>
      <c r="W632" s="135" t="s">
        <v>686</v>
      </c>
      <c r="X632" s="135"/>
      <c r="Y632" s="1"/>
      <c r="Z632" s="135" t="s">
        <v>1226</v>
      </c>
      <c r="AA632" s="135"/>
      <c r="AB632" s="135"/>
      <c r="AC632" s="135"/>
      <c r="AD632" s="1"/>
      <c r="AE632" s="135" t="s">
        <v>820</v>
      </c>
      <c r="AF632" s="135"/>
      <c r="AG632" s="135"/>
      <c r="AH632" s="1"/>
      <c r="AI632" s="135" t="s">
        <v>1227</v>
      </c>
      <c r="AJ632" s="135"/>
      <c r="AK632" s="135"/>
      <c r="AL632" s="1"/>
      <c r="AM632" s="1"/>
      <c r="AN632" s="1"/>
      <c r="AO632" s="1"/>
    </row>
    <row r="633" spans="1:41" ht="4.900000000000000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1:41" ht="10.9" customHeight="1">
      <c r="A634" s="1"/>
      <c r="B634" s="1"/>
      <c r="C634" s="1"/>
      <c r="D634" s="1"/>
      <c r="E634" s="136" t="s">
        <v>43</v>
      </c>
      <c r="F634" s="136"/>
      <c r="G634" s="136"/>
      <c r="H634" s="136"/>
      <c r="I634" s="136"/>
      <c r="J634" s="1"/>
      <c r="K634" s="135" t="s">
        <v>1228</v>
      </c>
      <c r="L634" s="135"/>
      <c r="M634" s="135"/>
      <c r="N634" s="1"/>
      <c r="O634" s="135" t="s">
        <v>16</v>
      </c>
      <c r="P634" s="135"/>
      <c r="Q634" s="135"/>
      <c r="R634" s="1"/>
      <c r="S634" s="135" t="s">
        <v>1229</v>
      </c>
      <c r="T634" s="135"/>
      <c r="U634" s="135"/>
      <c r="V634" s="1"/>
      <c r="W634" s="135" t="s">
        <v>1121</v>
      </c>
      <c r="X634" s="135"/>
      <c r="Y634" s="1"/>
      <c r="Z634" s="135" t="s">
        <v>1230</v>
      </c>
      <c r="AA634" s="135"/>
      <c r="AB634" s="135"/>
      <c r="AC634" s="135"/>
      <c r="AD634" s="1"/>
      <c r="AE634" s="135" t="s">
        <v>568</v>
      </c>
      <c r="AF634" s="135"/>
      <c r="AG634" s="135"/>
      <c r="AH634" s="1"/>
      <c r="AI634" s="135" t="s">
        <v>1231</v>
      </c>
      <c r="AJ634" s="135"/>
      <c r="AK634" s="135"/>
      <c r="AL634" s="1"/>
      <c r="AM634" s="1"/>
      <c r="AN634" s="1"/>
      <c r="AO634" s="1"/>
    </row>
    <row r="635" spans="1:41" ht="1.1499999999999999" customHeight="1">
      <c r="A635" s="1"/>
      <c r="B635" s="1"/>
      <c r="C635" s="1"/>
      <c r="D635" s="1"/>
      <c r="E635" s="136"/>
      <c r="F635" s="136"/>
      <c r="G635" s="136"/>
      <c r="H635" s="136"/>
      <c r="I635" s="13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:41" ht="18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1:41" ht="12" customHeight="1">
      <c r="A637" s="1"/>
      <c r="B637" s="1"/>
      <c r="C637" s="1"/>
      <c r="D637" s="1"/>
      <c r="E637" s="133" t="s">
        <v>1232</v>
      </c>
      <c r="F637" s="133"/>
      <c r="G637" s="133"/>
      <c r="H637" s="13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1:41" ht="4.150000000000000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1:41" ht="10.9" customHeight="1">
      <c r="A639" s="1"/>
      <c r="B639" s="134" t="s">
        <v>1233</v>
      </c>
      <c r="C639" s="134"/>
      <c r="D639" s="134"/>
      <c r="E639" s="134" t="s">
        <v>1234</v>
      </c>
      <c r="F639" s="134"/>
      <c r="G639" s="134"/>
      <c r="H639" s="134"/>
      <c r="I639" s="134"/>
      <c r="J639" s="134"/>
      <c r="K639" s="134"/>
      <c r="L639" s="134"/>
      <c r="M639" s="2" t="s">
        <v>32</v>
      </c>
      <c r="N639" s="1"/>
      <c r="O639" s="135" t="s">
        <v>16</v>
      </c>
      <c r="P639" s="135"/>
      <c r="Q639" s="135"/>
      <c r="R639" s="1"/>
      <c r="S639" s="135" t="s">
        <v>16</v>
      </c>
      <c r="T639" s="135"/>
      <c r="U639" s="135"/>
      <c r="V639" s="1"/>
      <c r="W639" s="135" t="s">
        <v>16</v>
      </c>
      <c r="X639" s="135"/>
      <c r="Y639" s="1"/>
      <c r="Z639" s="135" t="s">
        <v>32</v>
      </c>
      <c r="AA639" s="135"/>
      <c r="AB639" s="135"/>
      <c r="AC639" s="135"/>
      <c r="AD639" s="1"/>
      <c r="AE639" s="135" t="s">
        <v>26</v>
      </c>
      <c r="AF639" s="135"/>
      <c r="AG639" s="135"/>
      <c r="AH639" s="1"/>
      <c r="AI639" s="135" t="s">
        <v>1235</v>
      </c>
      <c r="AJ639" s="135"/>
      <c r="AK639" s="135"/>
      <c r="AL639" s="1"/>
      <c r="AM639" s="1"/>
      <c r="AN639" s="1"/>
      <c r="AO639" s="1"/>
    </row>
    <row r="640" spans="1:41" ht="1.1499999999999999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1:41" ht="10.9" customHeight="1">
      <c r="A641" s="1"/>
      <c r="B641" s="134" t="s">
        <v>1236</v>
      </c>
      <c r="C641" s="134"/>
      <c r="D641" s="134"/>
      <c r="E641" s="134" t="s">
        <v>1237</v>
      </c>
      <c r="F641" s="134"/>
      <c r="G641" s="134"/>
      <c r="H641" s="134"/>
      <c r="I641" s="134"/>
      <c r="J641" s="134"/>
      <c r="K641" s="134"/>
      <c r="L641" s="134"/>
      <c r="M641" s="2" t="s">
        <v>1238</v>
      </c>
      <c r="N641" s="1"/>
      <c r="O641" s="135" t="s">
        <v>16</v>
      </c>
      <c r="P641" s="135"/>
      <c r="Q641" s="135"/>
      <c r="R641" s="1"/>
      <c r="S641" s="135" t="s">
        <v>26</v>
      </c>
      <c r="T641" s="135"/>
      <c r="U641" s="135"/>
      <c r="V641" s="1"/>
      <c r="W641" s="135" t="s">
        <v>618</v>
      </c>
      <c r="X641" s="135"/>
      <c r="Y641" s="1"/>
      <c r="Z641" s="135" t="s">
        <v>1239</v>
      </c>
      <c r="AA641" s="135"/>
      <c r="AB641" s="135"/>
      <c r="AC641" s="135"/>
      <c r="AD641" s="1"/>
      <c r="AE641" s="135" t="s">
        <v>20</v>
      </c>
      <c r="AF641" s="135"/>
      <c r="AG641" s="135"/>
      <c r="AH641" s="1"/>
      <c r="AI641" s="135" t="s">
        <v>1240</v>
      </c>
      <c r="AJ641" s="135"/>
      <c r="AK641" s="135"/>
      <c r="AL641" s="1"/>
      <c r="AM641" s="1"/>
      <c r="AN641" s="1"/>
      <c r="AO641" s="1"/>
    </row>
    <row r="642" spans="1:41" ht="1.1499999999999999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1:41" ht="10.9" customHeight="1">
      <c r="A643" s="1"/>
      <c r="B643" s="134" t="s">
        <v>1241</v>
      </c>
      <c r="C643" s="134"/>
      <c r="D643" s="134"/>
      <c r="E643" s="134" t="s">
        <v>1242</v>
      </c>
      <c r="F643" s="134"/>
      <c r="G643" s="134"/>
      <c r="H643" s="134"/>
      <c r="I643" s="134"/>
      <c r="J643" s="134"/>
      <c r="K643" s="134"/>
      <c r="L643" s="134"/>
      <c r="M643" s="2" t="s">
        <v>1243</v>
      </c>
      <c r="N643" s="1"/>
      <c r="O643" s="135" t="s">
        <v>16</v>
      </c>
      <c r="P643" s="135"/>
      <c r="Q643" s="135"/>
      <c r="R643" s="1"/>
      <c r="S643" s="135" t="s">
        <v>25</v>
      </c>
      <c r="T643" s="135"/>
      <c r="U643" s="135"/>
      <c r="V643" s="1"/>
      <c r="W643" s="135" t="s">
        <v>104</v>
      </c>
      <c r="X643" s="135"/>
      <c r="Y643" s="1"/>
      <c r="Z643" s="135" t="s">
        <v>1244</v>
      </c>
      <c r="AA643" s="135"/>
      <c r="AB643" s="135"/>
      <c r="AC643" s="135"/>
      <c r="AD643" s="1"/>
      <c r="AE643" s="135" t="s">
        <v>17</v>
      </c>
      <c r="AF643" s="135"/>
      <c r="AG643" s="135"/>
      <c r="AH643" s="1"/>
      <c r="AI643" s="135" t="s">
        <v>1245</v>
      </c>
      <c r="AJ643" s="135"/>
      <c r="AK643" s="135"/>
      <c r="AL643" s="1"/>
      <c r="AM643" s="1"/>
      <c r="AN643" s="1"/>
      <c r="AO643" s="1"/>
    </row>
    <row r="644" spans="1:41" ht="4.900000000000000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1:41" ht="10.9" customHeight="1">
      <c r="A645" s="1"/>
      <c r="B645" s="1"/>
      <c r="C645" s="1"/>
      <c r="D645" s="1"/>
      <c r="E645" s="136" t="s">
        <v>43</v>
      </c>
      <c r="F645" s="136"/>
      <c r="G645" s="136"/>
      <c r="H645" s="136"/>
      <c r="I645" s="136"/>
      <c r="J645" s="1"/>
      <c r="K645" s="135" t="s">
        <v>1246</v>
      </c>
      <c r="L645" s="135"/>
      <c r="M645" s="135"/>
      <c r="N645" s="1"/>
      <c r="O645" s="135" t="s">
        <v>16</v>
      </c>
      <c r="P645" s="135"/>
      <c r="Q645" s="135"/>
      <c r="R645" s="1"/>
      <c r="S645" s="135" t="s">
        <v>618</v>
      </c>
      <c r="T645" s="135"/>
      <c r="U645" s="135"/>
      <c r="V645" s="1"/>
      <c r="W645" s="135" t="s">
        <v>369</v>
      </c>
      <c r="X645" s="135"/>
      <c r="Y645" s="1"/>
      <c r="Z645" s="135" t="s">
        <v>1247</v>
      </c>
      <c r="AA645" s="135"/>
      <c r="AB645" s="135"/>
      <c r="AC645" s="135"/>
      <c r="AD645" s="1"/>
      <c r="AE645" s="135" t="s">
        <v>249</v>
      </c>
      <c r="AF645" s="135"/>
      <c r="AG645" s="135"/>
      <c r="AH645" s="1"/>
      <c r="AI645" s="135" t="s">
        <v>1248</v>
      </c>
      <c r="AJ645" s="135"/>
      <c r="AK645" s="135"/>
      <c r="AL645" s="1"/>
      <c r="AM645" s="1"/>
      <c r="AN645" s="1"/>
      <c r="AO645" s="1"/>
    </row>
    <row r="646" spans="1:41" ht="1.1499999999999999" customHeight="1">
      <c r="A646" s="1"/>
      <c r="B646" s="1"/>
      <c r="C646" s="1"/>
      <c r="D646" s="1"/>
      <c r="E646" s="136"/>
      <c r="F646" s="136"/>
      <c r="G646" s="136"/>
      <c r="H646" s="136"/>
      <c r="I646" s="13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1:41" ht="31.9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1:41" ht="1.1499999999999999" customHeight="1">
      <c r="A648" s="1"/>
      <c r="B648" s="137"/>
      <c r="C648" s="137"/>
      <c r="D648" s="137"/>
      <c r="E648" s="137"/>
      <c r="F648" s="137"/>
      <c r="G648" s="137"/>
      <c r="H648" s="137"/>
      <c r="I648" s="137"/>
      <c r="J648" s="137"/>
      <c r="K648" s="137"/>
      <c r="L648" s="137"/>
      <c r="M648" s="137"/>
      <c r="N648" s="137"/>
      <c r="O648" s="137"/>
      <c r="P648" s="137"/>
      <c r="Q648" s="137"/>
      <c r="R648" s="137"/>
      <c r="S648" s="137"/>
      <c r="T648" s="137"/>
      <c r="U648" s="137"/>
      <c r="V648" s="137"/>
      <c r="W648" s="137"/>
      <c r="X648" s="137"/>
      <c r="Y648" s="137"/>
      <c r="Z648" s="137"/>
      <c r="AA648" s="137"/>
      <c r="AB648" s="137"/>
      <c r="AC648" s="137"/>
      <c r="AD648" s="137"/>
      <c r="AE648" s="137"/>
      <c r="AF648" s="137"/>
      <c r="AG648" s="137"/>
      <c r="AH648" s="137"/>
      <c r="AI648" s="137"/>
      <c r="AJ648" s="137"/>
      <c r="AK648" s="137"/>
      <c r="AL648" s="137"/>
      <c r="AM648" s="137"/>
      <c r="AN648" s="137"/>
      <c r="AO648" s="1"/>
    </row>
    <row r="649" spans="1:41" ht="10.9" customHeight="1">
      <c r="A649" s="1"/>
      <c r="B649" s="1"/>
      <c r="C649" s="1"/>
      <c r="D649" s="136" t="s">
        <v>177</v>
      </c>
      <c r="E649" s="136"/>
      <c r="F649" s="1"/>
      <c r="G649" s="1"/>
      <c r="H649" s="1"/>
      <c r="I649" s="1"/>
      <c r="J649" s="1"/>
      <c r="K649" s="1"/>
      <c r="L649" s="1"/>
      <c r="M649" s="1"/>
      <c r="N649" s="1"/>
      <c r="O649" s="135" t="s">
        <v>1249</v>
      </c>
      <c r="P649" s="135"/>
      <c r="Q649" s="135"/>
      <c r="R649" s="135"/>
      <c r="S649" s="135"/>
      <c r="T649" s="135"/>
      <c r="U649" s="134" t="s">
        <v>179</v>
      </c>
      <c r="V649" s="134"/>
      <c r="W649" s="134"/>
      <c r="X649" s="134"/>
      <c r="Y649" s="134"/>
      <c r="Z649" s="134"/>
      <c r="AA649" s="1"/>
      <c r="AB649" s="1"/>
      <c r="AC649" s="1"/>
      <c r="AD649" s="1"/>
      <c r="AE649" s="1"/>
      <c r="AF649" s="1"/>
      <c r="AG649" s="1"/>
      <c r="AH649" s="1"/>
      <c r="AI649" s="1"/>
      <c r="AJ649" s="138" t="s">
        <v>180</v>
      </c>
      <c r="AK649" s="138"/>
      <c r="AL649" s="138"/>
      <c r="AM649" s="138"/>
      <c r="AN649" s="1"/>
      <c r="AO649" s="1"/>
    </row>
    <row r="650" spans="1:41" ht="19.899999999999999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1:41" ht="19.899999999999999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1:41" ht="22.15" customHeight="1">
      <c r="A652" s="1"/>
      <c r="B652" s="1"/>
      <c r="C652" s="1"/>
      <c r="D652" s="1"/>
      <c r="E652" s="1"/>
      <c r="F652" s="1"/>
      <c r="G652" s="127" t="s">
        <v>0</v>
      </c>
      <c r="H652" s="127"/>
      <c r="I652" s="127"/>
      <c r="J652" s="127"/>
      <c r="K652" s="127"/>
      <c r="L652" s="127"/>
      <c r="M652" s="127"/>
      <c r="N652" s="127"/>
      <c r="O652" s="127"/>
      <c r="P652" s="127"/>
      <c r="Q652" s="127"/>
      <c r="R652" s="127"/>
      <c r="S652" s="127"/>
      <c r="T652" s="127"/>
      <c r="U652" s="127"/>
      <c r="V652" s="127"/>
      <c r="W652" s="127"/>
      <c r="X652" s="127"/>
      <c r="Y652" s="127"/>
      <c r="Z652" s="127"/>
      <c r="AA652" s="127"/>
      <c r="AB652" s="127"/>
      <c r="AC652" s="127"/>
      <c r="AD652" s="127"/>
      <c r="AE652" s="127"/>
      <c r="AF652" s="127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1:41" ht="22.15" customHeight="1">
      <c r="A653" s="1"/>
      <c r="B653" s="1"/>
      <c r="C653" s="1"/>
      <c r="D653" s="1"/>
      <c r="E653" s="1"/>
      <c r="F653" s="1"/>
      <c r="G653" s="128" t="s">
        <v>1</v>
      </c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  <c r="AA653" s="128"/>
      <c r="AB653" s="128"/>
      <c r="AC653" s="128"/>
      <c r="AD653" s="128"/>
      <c r="AE653" s="128"/>
      <c r="AF653" s="128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1:41" ht="22.15" customHeight="1">
      <c r="A654" s="1"/>
      <c r="B654" s="1"/>
      <c r="C654" s="127" t="s">
        <v>2</v>
      </c>
      <c r="D654" s="127"/>
      <c r="E654" s="127"/>
      <c r="F654" s="127"/>
      <c r="G654" s="127"/>
      <c r="H654" s="127"/>
      <c r="I654" s="127"/>
      <c r="J654" s="127"/>
      <c r="K654" s="127"/>
      <c r="L654" s="127"/>
      <c r="M654" s="127"/>
      <c r="N654" s="127"/>
      <c r="O654" s="127"/>
      <c r="P654" s="127"/>
      <c r="Q654" s="127"/>
      <c r="R654" s="127"/>
      <c r="S654" s="127"/>
      <c r="T654" s="127"/>
      <c r="U654" s="127"/>
      <c r="V654" s="127"/>
      <c r="W654" s="127"/>
      <c r="X654" s="127"/>
      <c r="Y654" s="127"/>
      <c r="Z654" s="127"/>
      <c r="AA654" s="127"/>
      <c r="AB654" s="127"/>
      <c r="AC654" s="127"/>
      <c r="AD654" s="127"/>
      <c r="AE654" s="127"/>
      <c r="AF654" s="127"/>
      <c r="AG654" s="127"/>
      <c r="AH654" s="127"/>
      <c r="AI654" s="127"/>
      <c r="AJ654" s="127"/>
      <c r="AK654" s="127"/>
      <c r="AL654" s="127"/>
      <c r="AM654" s="1"/>
      <c r="AN654" s="1"/>
      <c r="AO654" s="1"/>
    </row>
    <row r="655" spans="1:41" ht="30" customHeight="1">
      <c r="A655" s="1"/>
      <c r="B655" s="1"/>
      <c r="C655" s="129" t="s">
        <v>3</v>
      </c>
      <c r="D655" s="129"/>
      <c r="E655" s="129" t="s">
        <v>4</v>
      </c>
      <c r="F655" s="129"/>
      <c r="G655" s="129"/>
      <c r="H655" s="1"/>
      <c r="I655" s="1"/>
      <c r="J655" s="1"/>
      <c r="K655" s="1"/>
      <c r="L655" s="130" t="s">
        <v>5</v>
      </c>
      <c r="M655" s="130"/>
      <c r="N655" s="130"/>
      <c r="O655" s="130"/>
      <c r="P655" s="1"/>
      <c r="Q655" s="131" t="s">
        <v>6</v>
      </c>
      <c r="R655" s="131"/>
      <c r="S655" s="131"/>
      <c r="T655" s="131" t="s">
        <v>7</v>
      </c>
      <c r="U655" s="131"/>
      <c r="V655" s="131"/>
      <c r="W655" s="131"/>
      <c r="X655" s="130" t="s">
        <v>8</v>
      </c>
      <c r="Y655" s="130"/>
      <c r="Z655" s="130"/>
      <c r="AA655" s="130"/>
      <c r="AB655" s="1"/>
      <c r="AC655" s="130" t="s">
        <v>9</v>
      </c>
      <c r="AD655" s="130"/>
      <c r="AE655" s="130"/>
      <c r="AF655" s="131" t="s">
        <v>10</v>
      </c>
      <c r="AG655" s="131"/>
      <c r="AH655" s="131"/>
      <c r="AI655" s="131"/>
      <c r="AJ655" s="131"/>
      <c r="AK655" s="131" t="s">
        <v>11</v>
      </c>
      <c r="AL655" s="131"/>
      <c r="AM655" s="131"/>
      <c r="AN655" s="131"/>
      <c r="AO655" s="1"/>
    </row>
    <row r="656" spans="1:41" ht="1.9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1:41" ht="1.1499999999999999" customHeight="1">
      <c r="A657" s="1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  <c r="AA657" s="132"/>
      <c r="AB657" s="132"/>
      <c r="AC657" s="132"/>
      <c r="AD657" s="132"/>
      <c r="AE657" s="132"/>
      <c r="AF657" s="132"/>
      <c r="AG657" s="132"/>
      <c r="AH657" s="132"/>
      <c r="AI657" s="132"/>
      <c r="AJ657" s="132"/>
      <c r="AK657" s="132"/>
      <c r="AL657" s="132"/>
      <c r="AM657" s="132"/>
      <c r="AN657" s="132"/>
      <c r="AO657" s="1"/>
    </row>
    <row r="658" spans="1:41" ht="4.900000000000000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1:41" ht="12" customHeight="1">
      <c r="A659" s="1"/>
      <c r="B659" s="1"/>
      <c r="C659" s="1"/>
      <c r="D659" s="1"/>
      <c r="E659" s="133" t="s">
        <v>1250</v>
      </c>
      <c r="F659" s="133"/>
      <c r="G659" s="133"/>
      <c r="H659" s="13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1:41" ht="4.150000000000000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1:41" ht="10.9" customHeight="1">
      <c r="A661" s="1"/>
      <c r="B661" s="134" t="s">
        <v>1251</v>
      </c>
      <c r="C661" s="134"/>
      <c r="D661" s="134"/>
      <c r="E661" s="134" t="s">
        <v>1252</v>
      </c>
      <c r="F661" s="134"/>
      <c r="G661" s="134"/>
      <c r="H661" s="134"/>
      <c r="I661" s="134"/>
      <c r="J661" s="134"/>
      <c r="K661" s="134"/>
      <c r="L661" s="134"/>
      <c r="M661" s="2" t="s">
        <v>32</v>
      </c>
      <c r="N661" s="1"/>
      <c r="O661" s="135" t="s">
        <v>16</v>
      </c>
      <c r="P661" s="135"/>
      <c r="Q661" s="135"/>
      <c r="R661" s="1"/>
      <c r="S661" s="135" t="s">
        <v>16</v>
      </c>
      <c r="T661" s="135"/>
      <c r="U661" s="135"/>
      <c r="V661" s="1"/>
      <c r="W661" s="135" t="s">
        <v>16</v>
      </c>
      <c r="X661" s="135"/>
      <c r="Y661" s="1"/>
      <c r="Z661" s="135" t="s">
        <v>32</v>
      </c>
      <c r="AA661" s="135"/>
      <c r="AB661" s="135"/>
      <c r="AC661" s="135"/>
      <c r="AD661" s="1"/>
      <c r="AE661" s="135" t="s">
        <v>130</v>
      </c>
      <c r="AF661" s="135"/>
      <c r="AG661" s="135"/>
      <c r="AH661" s="1"/>
      <c r="AI661" s="135" t="s">
        <v>1253</v>
      </c>
      <c r="AJ661" s="135"/>
      <c r="AK661" s="135"/>
      <c r="AL661" s="1"/>
      <c r="AM661" s="1"/>
      <c r="AN661" s="1"/>
      <c r="AO661" s="1"/>
    </row>
    <row r="662" spans="1:41" ht="1.1499999999999999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1:41" ht="10.9" customHeight="1">
      <c r="A663" s="1"/>
      <c r="B663" s="134" t="s">
        <v>1254</v>
      </c>
      <c r="C663" s="134"/>
      <c r="D663" s="134"/>
      <c r="E663" s="134" t="s">
        <v>1255</v>
      </c>
      <c r="F663" s="134"/>
      <c r="G663" s="134"/>
      <c r="H663" s="134"/>
      <c r="I663" s="134"/>
      <c r="J663" s="134"/>
      <c r="K663" s="134"/>
      <c r="L663" s="134"/>
      <c r="M663" s="2" t="s">
        <v>1256</v>
      </c>
      <c r="N663" s="1"/>
      <c r="O663" s="135" t="s">
        <v>16</v>
      </c>
      <c r="P663" s="135"/>
      <c r="Q663" s="135"/>
      <c r="R663" s="1"/>
      <c r="S663" s="135" t="s">
        <v>122</v>
      </c>
      <c r="T663" s="135"/>
      <c r="U663" s="135"/>
      <c r="V663" s="1"/>
      <c r="W663" s="135" t="s">
        <v>122</v>
      </c>
      <c r="X663" s="135"/>
      <c r="Y663" s="1"/>
      <c r="Z663" s="135" t="s">
        <v>1253</v>
      </c>
      <c r="AA663" s="135"/>
      <c r="AB663" s="135"/>
      <c r="AC663" s="135"/>
      <c r="AD663" s="1"/>
      <c r="AE663" s="135" t="s">
        <v>33</v>
      </c>
      <c r="AF663" s="135"/>
      <c r="AG663" s="135"/>
      <c r="AH663" s="1"/>
      <c r="AI663" s="135" t="s">
        <v>1257</v>
      </c>
      <c r="AJ663" s="135"/>
      <c r="AK663" s="135"/>
      <c r="AL663" s="1"/>
      <c r="AM663" s="1"/>
      <c r="AN663" s="1"/>
      <c r="AO663" s="1"/>
    </row>
    <row r="664" spans="1:41" ht="1.1499999999999999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1:41" ht="10.9" customHeight="1">
      <c r="A665" s="1"/>
      <c r="B665" s="134" t="s">
        <v>1258</v>
      </c>
      <c r="C665" s="134"/>
      <c r="D665" s="134"/>
      <c r="E665" s="134" t="s">
        <v>1259</v>
      </c>
      <c r="F665" s="134"/>
      <c r="G665" s="134"/>
      <c r="H665" s="134"/>
      <c r="I665" s="134"/>
      <c r="J665" s="134"/>
      <c r="K665" s="134"/>
      <c r="L665" s="134"/>
      <c r="M665" s="2" t="s">
        <v>1260</v>
      </c>
      <c r="N665" s="1"/>
      <c r="O665" s="135" t="s">
        <v>16</v>
      </c>
      <c r="P665" s="135"/>
      <c r="Q665" s="135"/>
      <c r="R665" s="1"/>
      <c r="S665" s="135" t="s">
        <v>259</v>
      </c>
      <c r="T665" s="135"/>
      <c r="U665" s="135"/>
      <c r="V665" s="1"/>
      <c r="W665" s="135" t="s">
        <v>1261</v>
      </c>
      <c r="X665" s="135"/>
      <c r="Y665" s="1"/>
      <c r="Z665" s="135" t="s">
        <v>1262</v>
      </c>
      <c r="AA665" s="135"/>
      <c r="AB665" s="135"/>
      <c r="AC665" s="135"/>
      <c r="AD665" s="1"/>
      <c r="AE665" s="135" t="s">
        <v>1263</v>
      </c>
      <c r="AF665" s="135"/>
      <c r="AG665" s="135"/>
      <c r="AH665" s="1"/>
      <c r="AI665" s="135" t="s">
        <v>1264</v>
      </c>
      <c r="AJ665" s="135"/>
      <c r="AK665" s="135"/>
      <c r="AL665" s="1"/>
      <c r="AM665" s="1"/>
      <c r="AN665" s="1"/>
      <c r="AO665" s="1"/>
    </row>
    <row r="666" spans="1:41" ht="1.1499999999999999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1:41" ht="10.9" customHeight="1">
      <c r="A667" s="1"/>
      <c r="B667" s="134" t="s">
        <v>1265</v>
      </c>
      <c r="C667" s="134"/>
      <c r="D667" s="134"/>
      <c r="E667" s="134" t="s">
        <v>1266</v>
      </c>
      <c r="F667" s="134"/>
      <c r="G667" s="134"/>
      <c r="H667" s="134"/>
      <c r="I667" s="134"/>
      <c r="J667" s="134"/>
      <c r="K667" s="134"/>
      <c r="L667" s="134"/>
      <c r="M667" s="2" t="s">
        <v>1267</v>
      </c>
      <c r="N667" s="1"/>
      <c r="O667" s="135" t="s">
        <v>16</v>
      </c>
      <c r="P667" s="135"/>
      <c r="Q667" s="135"/>
      <c r="R667" s="1"/>
      <c r="S667" s="135" t="s">
        <v>213</v>
      </c>
      <c r="T667" s="135"/>
      <c r="U667" s="135"/>
      <c r="V667" s="1"/>
      <c r="W667" s="135" t="s">
        <v>1268</v>
      </c>
      <c r="X667" s="135"/>
      <c r="Y667" s="1"/>
      <c r="Z667" s="135" t="s">
        <v>1269</v>
      </c>
      <c r="AA667" s="135"/>
      <c r="AB667" s="135"/>
      <c r="AC667" s="135"/>
      <c r="AD667" s="1"/>
      <c r="AE667" s="135" t="s">
        <v>1270</v>
      </c>
      <c r="AF667" s="135"/>
      <c r="AG667" s="135"/>
      <c r="AH667" s="1"/>
      <c r="AI667" s="135" t="s">
        <v>1271</v>
      </c>
      <c r="AJ667" s="135"/>
      <c r="AK667" s="135"/>
      <c r="AL667" s="1"/>
      <c r="AM667" s="1"/>
      <c r="AN667" s="1"/>
      <c r="AO667" s="1"/>
    </row>
    <row r="668" spans="1:41" ht="4.900000000000000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1:41" ht="10.9" customHeight="1">
      <c r="A669" s="1"/>
      <c r="B669" s="1"/>
      <c r="C669" s="1"/>
      <c r="D669" s="1"/>
      <c r="E669" s="136" t="s">
        <v>43</v>
      </c>
      <c r="F669" s="136"/>
      <c r="G669" s="136"/>
      <c r="H669" s="136"/>
      <c r="I669" s="136"/>
      <c r="J669" s="1"/>
      <c r="K669" s="135" t="s">
        <v>1272</v>
      </c>
      <c r="L669" s="135"/>
      <c r="M669" s="135"/>
      <c r="N669" s="1"/>
      <c r="O669" s="135" t="s">
        <v>16</v>
      </c>
      <c r="P669" s="135"/>
      <c r="Q669" s="135"/>
      <c r="R669" s="1"/>
      <c r="S669" s="135" t="s">
        <v>1025</v>
      </c>
      <c r="T669" s="135"/>
      <c r="U669" s="135"/>
      <c r="V669" s="1"/>
      <c r="W669" s="135" t="s">
        <v>1273</v>
      </c>
      <c r="X669" s="135"/>
      <c r="Y669" s="1"/>
      <c r="Z669" s="135" t="s">
        <v>1274</v>
      </c>
      <c r="AA669" s="135"/>
      <c r="AB669" s="135"/>
      <c r="AC669" s="135"/>
      <c r="AD669" s="1"/>
      <c r="AE669" s="135" t="s">
        <v>1275</v>
      </c>
      <c r="AF669" s="135"/>
      <c r="AG669" s="135"/>
      <c r="AH669" s="1"/>
      <c r="AI669" s="135" t="s">
        <v>1276</v>
      </c>
      <c r="AJ669" s="135"/>
      <c r="AK669" s="135"/>
      <c r="AL669" s="1"/>
      <c r="AM669" s="1"/>
      <c r="AN669" s="1"/>
      <c r="AO669" s="1"/>
    </row>
    <row r="670" spans="1:41" ht="1.1499999999999999" customHeight="1">
      <c r="A670" s="1"/>
      <c r="B670" s="1"/>
      <c r="C670" s="1"/>
      <c r="D670" s="1"/>
      <c r="E670" s="136"/>
      <c r="F670" s="136"/>
      <c r="G670" s="136"/>
      <c r="H670" s="136"/>
      <c r="I670" s="13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1:41" ht="18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1:41" ht="12" customHeight="1">
      <c r="A672" s="1"/>
      <c r="B672" s="1"/>
      <c r="C672" s="1"/>
      <c r="D672" s="1"/>
      <c r="E672" s="133" t="s">
        <v>1277</v>
      </c>
      <c r="F672" s="133"/>
      <c r="G672" s="133"/>
      <c r="H672" s="13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1:41" ht="4.150000000000000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1:41" ht="10.9" customHeight="1">
      <c r="A674" s="1"/>
      <c r="B674" s="134" t="s">
        <v>1278</v>
      </c>
      <c r="C674" s="134"/>
      <c r="D674" s="134"/>
      <c r="E674" s="134" t="s">
        <v>1279</v>
      </c>
      <c r="F674" s="134"/>
      <c r="G674" s="134"/>
      <c r="H674" s="134"/>
      <c r="I674" s="134"/>
      <c r="J674" s="134"/>
      <c r="K674" s="134"/>
      <c r="L674" s="134"/>
      <c r="M674" s="2" t="s">
        <v>1280</v>
      </c>
      <c r="N674" s="1"/>
      <c r="O674" s="135" t="s">
        <v>16</v>
      </c>
      <c r="P674" s="135"/>
      <c r="Q674" s="135"/>
      <c r="R674" s="1"/>
      <c r="S674" s="135" t="s">
        <v>128</v>
      </c>
      <c r="T674" s="135"/>
      <c r="U674" s="135"/>
      <c r="V674" s="1"/>
      <c r="W674" s="135" t="s">
        <v>128</v>
      </c>
      <c r="X674" s="135"/>
      <c r="Y674" s="1"/>
      <c r="Z674" s="135" t="s">
        <v>1281</v>
      </c>
      <c r="AA674" s="135"/>
      <c r="AB674" s="135"/>
      <c r="AC674" s="135"/>
      <c r="AD674" s="1"/>
      <c r="AE674" s="135" t="s">
        <v>17</v>
      </c>
      <c r="AF674" s="135"/>
      <c r="AG674" s="135"/>
      <c r="AH674" s="1"/>
      <c r="AI674" s="135" t="s">
        <v>1282</v>
      </c>
      <c r="AJ674" s="135"/>
      <c r="AK674" s="135"/>
      <c r="AL674" s="1"/>
      <c r="AM674" s="1"/>
      <c r="AN674" s="1"/>
      <c r="AO674" s="1"/>
    </row>
    <row r="675" spans="1:41" ht="1.1499999999999999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:41" ht="10.9" customHeight="1">
      <c r="A676" s="1"/>
      <c r="B676" s="134" t="s">
        <v>1283</v>
      </c>
      <c r="C676" s="134"/>
      <c r="D676" s="134"/>
      <c r="E676" s="134" t="s">
        <v>1284</v>
      </c>
      <c r="F676" s="134"/>
      <c r="G676" s="134"/>
      <c r="H676" s="134"/>
      <c r="I676" s="134"/>
      <c r="J676" s="134"/>
      <c r="K676" s="134"/>
      <c r="L676" s="134"/>
      <c r="M676" s="2" t="s">
        <v>1285</v>
      </c>
      <c r="N676" s="1"/>
      <c r="O676" s="135" t="s">
        <v>16</v>
      </c>
      <c r="P676" s="135"/>
      <c r="Q676" s="135"/>
      <c r="R676" s="1"/>
      <c r="S676" s="135" t="s">
        <v>130</v>
      </c>
      <c r="T676" s="135"/>
      <c r="U676" s="135"/>
      <c r="V676" s="1"/>
      <c r="W676" s="135" t="s">
        <v>130</v>
      </c>
      <c r="X676" s="135"/>
      <c r="Y676" s="1"/>
      <c r="Z676" s="135" t="s">
        <v>1286</v>
      </c>
      <c r="AA676" s="135"/>
      <c r="AB676" s="135"/>
      <c r="AC676" s="135"/>
      <c r="AD676" s="1"/>
      <c r="AE676" s="135" t="s">
        <v>84</v>
      </c>
      <c r="AF676" s="135"/>
      <c r="AG676" s="135"/>
      <c r="AH676" s="1"/>
      <c r="AI676" s="135" t="s">
        <v>1287</v>
      </c>
      <c r="AJ676" s="135"/>
      <c r="AK676" s="135"/>
      <c r="AL676" s="1"/>
      <c r="AM676" s="1"/>
      <c r="AN676" s="1"/>
      <c r="AO676" s="1"/>
    </row>
    <row r="677" spans="1:41" ht="1.1499999999999999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1:41" ht="10.9" customHeight="1">
      <c r="A678" s="1"/>
      <c r="B678" s="134" t="s">
        <v>1288</v>
      </c>
      <c r="C678" s="134"/>
      <c r="D678" s="134"/>
      <c r="E678" s="134" t="s">
        <v>1289</v>
      </c>
      <c r="F678" s="134"/>
      <c r="G678" s="134"/>
      <c r="H678" s="134"/>
      <c r="I678" s="134"/>
      <c r="J678" s="134"/>
      <c r="K678" s="134"/>
      <c r="L678" s="134"/>
      <c r="M678" s="2" t="s">
        <v>32</v>
      </c>
      <c r="N678" s="1"/>
      <c r="O678" s="135" t="s">
        <v>16</v>
      </c>
      <c r="P678" s="135"/>
      <c r="Q678" s="135"/>
      <c r="R678" s="1"/>
      <c r="S678" s="135" t="s">
        <v>16</v>
      </c>
      <c r="T678" s="135"/>
      <c r="U678" s="135"/>
      <c r="V678" s="1"/>
      <c r="W678" s="135" t="s">
        <v>16</v>
      </c>
      <c r="X678" s="135"/>
      <c r="Y678" s="1"/>
      <c r="Z678" s="135" t="s">
        <v>32</v>
      </c>
      <c r="AA678" s="135"/>
      <c r="AB678" s="135"/>
      <c r="AC678" s="135"/>
      <c r="AD678" s="1"/>
      <c r="AE678" s="135" t="s">
        <v>122</v>
      </c>
      <c r="AF678" s="135"/>
      <c r="AG678" s="135"/>
      <c r="AH678" s="1"/>
      <c r="AI678" s="135" t="s">
        <v>32</v>
      </c>
      <c r="AJ678" s="135"/>
      <c r="AK678" s="135"/>
      <c r="AL678" s="1"/>
      <c r="AM678" s="1"/>
      <c r="AN678" s="1"/>
      <c r="AO678" s="1"/>
    </row>
    <row r="679" spans="1:41" ht="1.1499999999999999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1:41" ht="10.9" customHeight="1">
      <c r="A680" s="1"/>
      <c r="B680" s="134" t="s">
        <v>1290</v>
      </c>
      <c r="C680" s="134"/>
      <c r="D680" s="134"/>
      <c r="E680" s="134" t="s">
        <v>1291</v>
      </c>
      <c r="F680" s="134"/>
      <c r="G680" s="134"/>
      <c r="H680" s="134"/>
      <c r="I680" s="134"/>
      <c r="J680" s="134"/>
      <c r="K680" s="134"/>
      <c r="L680" s="134"/>
      <c r="M680" s="2" t="s">
        <v>1292</v>
      </c>
      <c r="N680" s="1"/>
      <c r="O680" s="135" t="s">
        <v>16</v>
      </c>
      <c r="P680" s="135"/>
      <c r="Q680" s="135"/>
      <c r="R680" s="1"/>
      <c r="S680" s="135" t="s">
        <v>122</v>
      </c>
      <c r="T680" s="135"/>
      <c r="U680" s="135"/>
      <c r="V680" s="1"/>
      <c r="W680" s="135" t="s">
        <v>122</v>
      </c>
      <c r="X680" s="135"/>
      <c r="Y680" s="1"/>
      <c r="Z680" s="135" t="s">
        <v>1293</v>
      </c>
      <c r="AA680" s="135"/>
      <c r="AB680" s="135"/>
      <c r="AC680" s="135"/>
      <c r="AD680" s="1"/>
      <c r="AE680" s="135" t="s">
        <v>130</v>
      </c>
      <c r="AF680" s="135"/>
      <c r="AG680" s="135"/>
      <c r="AH680" s="1"/>
      <c r="AI680" s="135" t="s">
        <v>1294</v>
      </c>
      <c r="AJ680" s="135"/>
      <c r="AK680" s="135"/>
      <c r="AL680" s="1"/>
      <c r="AM680" s="1"/>
      <c r="AN680" s="1"/>
      <c r="AO680" s="1"/>
    </row>
    <row r="681" spans="1:41" ht="1.1499999999999999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1:41" ht="10.9" customHeight="1">
      <c r="A682" s="1"/>
      <c r="B682" s="134" t="s">
        <v>1295</v>
      </c>
      <c r="C682" s="134"/>
      <c r="D682" s="134"/>
      <c r="E682" s="134" t="s">
        <v>1296</v>
      </c>
      <c r="F682" s="134"/>
      <c r="G682" s="134"/>
      <c r="H682" s="134"/>
      <c r="I682" s="134"/>
      <c r="J682" s="134"/>
      <c r="K682" s="134"/>
      <c r="L682" s="134"/>
      <c r="M682" s="2" t="s">
        <v>1297</v>
      </c>
      <c r="N682" s="1"/>
      <c r="O682" s="135" t="s">
        <v>16</v>
      </c>
      <c r="P682" s="135"/>
      <c r="Q682" s="135"/>
      <c r="R682" s="1"/>
      <c r="S682" s="135" t="s">
        <v>543</v>
      </c>
      <c r="T682" s="135"/>
      <c r="U682" s="135"/>
      <c r="V682" s="1"/>
      <c r="W682" s="135" t="s">
        <v>64</v>
      </c>
      <c r="X682" s="135"/>
      <c r="Y682" s="1"/>
      <c r="Z682" s="135" t="s">
        <v>1298</v>
      </c>
      <c r="AA682" s="135"/>
      <c r="AB682" s="135"/>
      <c r="AC682" s="135"/>
      <c r="AD682" s="1"/>
      <c r="AE682" s="135" t="s">
        <v>67</v>
      </c>
      <c r="AF682" s="135"/>
      <c r="AG682" s="135"/>
      <c r="AH682" s="1"/>
      <c r="AI682" s="135" t="s">
        <v>1299</v>
      </c>
      <c r="AJ682" s="135"/>
      <c r="AK682" s="135"/>
      <c r="AL682" s="1"/>
      <c r="AM682" s="1"/>
      <c r="AN682" s="1"/>
      <c r="AO682" s="1"/>
    </row>
    <row r="683" spans="1:41" ht="1.1499999999999999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1:41" ht="10.9" customHeight="1">
      <c r="A684" s="1"/>
      <c r="B684" s="134" t="s">
        <v>1300</v>
      </c>
      <c r="C684" s="134"/>
      <c r="D684" s="134"/>
      <c r="E684" s="134" t="s">
        <v>1301</v>
      </c>
      <c r="F684" s="134"/>
      <c r="G684" s="134"/>
      <c r="H684" s="134"/>
      <c r="I684" s="134"/>
      <c r="J684" s="134"/>
      <c r="K684" s="134"/>
      <c r="L684" s="134"/>
      <c r="M684" s="2" t="s">
        <v>1302</v>
      </c>
      <c r="N684" s="1"/>
      <c r="O684" s="135" t="s">
        <v>16</v>
      </c>
      <c r="P684" s="135"/>
      <c r="Q684" s="135"/>
      <c r="R684" s="1"/>
      <c r="S684" s="135" t="s">
        <v>25</v>
      </c>
      <c r="T684" s="135"/>
      <c r="U684" s="135"/>
      <c r="V684" s="1"/>
      <c r="W684" s="135" t="s">
        <v>153</v>
      </c>
      <c r="X684" s="135"/>
      <c r="Y684" s="1"/>
      <c r="Z684" s="135" t="s">
        <v>1303</v>
      </c>
      <c r="AA684" s="135"/>
      <c r="AB684" s="135"/>
      <c r="AC684" s="135"/>
      <c r="AD684" s="1"/>
      <c r="AE684" s="135" t="s">
        <v>238</v>
      </c>
      <c r="AF684" s="135"/>
      <c r="AG684" s="135"/>
      <c r="AH684" s="1"/>
      <c r="AI684" s="135" t="s">
        <v>1304</v>
      </c>
      <c r="AJ684" s="135"/>
      <c r="AK684" s="135"/>
      <c r="AL684" s="1"/>
      <c r="AM684" s="1"/>
      <c r="AN684" s="1"/>
      <c r="AO684" s="1"/>
    </row>
    <row r="685" spans="1:41" ht="1.1499999999999999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1:41" ht="10.9" customHeight="1">
      <c r="A686" s="1"/>
      <c r="B686" s="134" t="s">
        <v>1305</v>
      </c>
      <c r="C686" s="134"/>
      <c r="D686" s="134"/>
      <c r="E686" s="134" t="s">
        <v>1306</v>
      </c>
      <c r="F686" s="134"/>
      <c r="G686" s="134"/>
      <c r="H686" s="134"/>
      <c r="I686" s="134"/>
      <c r="J686" s="134"/>
      <c r="K686" s="134"/>
      <c r="L686" s="134"/>
      <c r="M686" s="2" t="s">
        <v>1307</v>
      </c>
      <c r="N686" s="1"/>
      <c r="O686" s="135" t="s">
        <v>16</v>
      </c>
      <c r="P686" s="135"/>
      <c r="Q686" s="135"/>
      <c r="R686" s="1"/>
      <c r="S686" s="135" t="s">
        <v>122</v>
      </c>
      <c r="T686" s="135"/>
      <c r="U686" s="135"/>
      <c r="V686" s="1"/>
      <c r="W686" s="135" t="s">
        <v>122</v>
      </c>
      <c r="X686" s="135"/>
      <c r="Y686" s="1"/>
      <c r="Z686" s="135" t="s">
        <v>1308</v>
      </c>
      <c r="AA686" s="135"/>
      <c r="AB686" s="135"/>
      <c r="AC686" s="135"/>
      <c r="AD686" s="1"/>
      <c r="AE686" s="135" t="s">
        <v>122</v>
      </c>
      <c r="AF686" s="135"/>
      <c r="AG686" s="135"/>
      <c r="AH686" s="1"/>
      <c r="AI686" s="135" t="s">
        <v>32</v>
      </c>
      <c r="AJ686" s="135"/>
      <c r="AK686" s="135"/>
      <c r="AL686" s="1"/>
      <c r="AM686" s="1"/>
      <c r="AN686" s="1"/>
      <c r="AO686" s="1"/>
    </row>
    <row r="687" spans="1:41" ht="4.900000000000000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1:41" ht="10.9" customHeight="1">
      <c r="A688" s="1"/>
      <c r="B688" s="1"/>
      <c r="C688" s="1"/>
      <c r="D688" s="1"/>
      <c r="E688" s="136" t="s">
        <v>43</v>
      </c>
      <c r="F688" s="136"/>
      <c r="G688" s="136"/>
      <c r="H688" s="136"/>
      <c r="I688" s="136"/>
      <c r="J688" s="1"/>
      <c r="K688" s="135" t="s">
        <v>1309</v>
      </c>
      <c r="L688" s="135"/>
      <c r="M688" s="135"/>
      <c r="N688" s="1"/>
      <c r="O688" s="135" t="s">
        <v>16</v>
      </c>
      <c r="P688" s="135"/>
      <c r="Q688" s="135"/>
      <c r="R688" s="1"/>
      <c r="S688" s="135" t="s">
        <v>378</v>
      </c>
      <c r="T688" s="135"/>
      <c r="U688" s="135"/>
      <c r="V688" s="1"/>
      <c r="W688" s="135" t="s">
        <v>424</v>
      </c>
      <c r="X688" s="135"/>
      <c r="Y688" s="1"/>
      <c r="Z688" s="135" t="s">
        <v>1310</v>
      </c>
      <c r="AA688" s="135"/>
      <c r="AB688" s="135"/>
      <c r="AC688" s="135"/>
      <c r="AD688" s="1"/>
      <c r="AE688" s="135" t="s">
        <v>559</v>
      </c>
      <c r="AF688" s="135"/>
      <c r="AG688" s="135"/>
      <c r="AH688" s="1"/>
      <c r="AI688" s="135" t="s">
        <v>1311</v>
      </c>
      <c r="AJ688" s="135"/>
      <c r="AK688" s="135"/>
      <c r="AL688" s="1"/>
      <c r="AM688" s="1"/>
      <c r="AN688" s="1"/>
      <c r="AO688" s="1"/>
    </row>
    <row r="689" spans="1:41" ht="1.1499999999999999" customHeight="1">
      <c r="A689" s="1"/>
      <c r="B689" s="1"/>
      <c r="C689" s="1"/>
      <c r="D689" s="1"/>
      <c r="E689" s="136"/>
      <c r="F689" s="136"/>
      <c r="G689" s="136"/>
      <c r="H689" s="136"/>
      <c r="I689" s="13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1:41" ht="18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1:41" ht="12" customHeight="1">
      <c r="A691" s="1"/>
      <c r="B691" s="1"/>
      <c r="C691" s="1"/>
      <c r="D691" s="1"/>
      <c r="E691" s="133" t="s">
        <v>1312</v>
      </c>
      <c r="F691" s="133"/>
      <c r="G691" s="133"/>
      <c r="H691" s="13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1:41" ht="4.150000000000000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:41" ht="10.9" customHeight="1">
      <c r="A693" s="1"/>
      <c r="B693" s="134" t="s">
        <v>1313</v>
      </c>
      <c r="C693" s="134"/>
      <c r="D693" s="134"/>
      <c r="E693" s="134" t="s">
        <v>1314</v>
      </c>
      <c r="F693" s="134"/>
      <c r="G693" s="134"/>
      <c r="H693" s="134"/>
      <c r="I693" s="134"/>
      <c r="J693" s="134"/>
      <c r="K693" s="134"/>
      <c r="L693" s="134"/>
      <c r="M693" s="2" t="s">
        <v>1315</v>
      </c>
      <c r="N693" s="1"/>
      <c r="O693" s="135" t="s">
        <v>16</v>
      </c>
      <c r="P693" s="135"/>
      <c r="Q693" s="135"/>
      <c r="R693" s="1"/>
      <c r="S693" s="135" t="s">
        <v>25</v>
      </c>
      <c r="T693" s="135"/>
      <c r="U693" s="135"/>
      <c r="V693" s="1"/>
      <c r="W693" s="135" t="s">
        <v>25</v>
      </c>
      <c r="X693" s="135"/>
      <c r="Y693" s="1"/>
      <c r="Z693" s="135" t="s">
        <v>991</v>
      </c>
      <c r="AA693" s="135"/>
      <c r="AB693" s="135"/>
      <c r="AC693" s="135"/>
      <c r="AD693" s="1"/>
      <c r="AE693" s="135" t="s">
        <v>130</v>
      </c>
      <c r="AF693" s="135"/>
      <c r="AG693" s="135"/>
      <c r="AH693" s="1"/>
      <c r="AI693" s="135" t="s">
        <v>1316</v>
      </c>
      <c r="AJ693" s="135"/>
      <c r="AK693" s="135"/>
      <c r="AL693" s="1"/>
      <c r="AM693" s="1"/>
      <c r="AN693" s="1"/>
      <c r="AO693" s="1"/>
    </row>
    <row r="694" spans="1:41" ht="1.1499999999999999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1:41" ht="10.9" customHeight="1">
      <c r="A695" s="1"/>
      <c r="B695" s="134" t="s">
        <v>1317</v>
      </c>
      <c r="C695" s="134"/>
      <c r="D695" s="134"/>
      <c r="E695" s="134" t="s">
        <v>1318</v>
      </c>
      <c r="F695" s="134"/>
      <c r="G695" s="134"/>
      <c r="H695" s="134"/>
      <c r="I695" s="134"/>
      <c r="J695" s="134"/>
      <c r="K695" s="134"/>
      <c r="L695" s="134"/>
      <c r="M695" s="2" t="s">
        <v>1319</v>
      </c>
      <c r="N695" s="1"/>
      <c r="O695" s="135" t="s">
        <v>16</v>
      </c>
      <c r="P695" s="135"/>
      <c r="Q695" s="135"/>
      <c r="R695" s="1"/>
      <c r="S695" s="135" t="s">
        <v>161</v>
      </c>
      <c r="T695" s="135"/>
      <c r="U695" s="135"/>
      <c r="V695" s="1"/>
      <c r="W695" s="135" t="s">
        <v>161</v>
      </c>
      <c r="X695" s="135"/>
      <c r="Y695" s="1"/>
      <c r="Z695" s="135" t="s">
        <v>1320</v>
      </c>
      <c r="AA695" s="135"/>
      <c r="AB695" s="135"/>
      <c r="AC695" s="135"/>
      <c r="AD695" s="1"/>
      <c r="AE695" s="135" t="s">
        <v>130</v>
      </c>
      <c r="AF695" s="135"/>
      <c r="AG695" s="135"/>
      <c r="AH695" s="1"/>
      <c r="AI695" s="135" t="s">
        <v>1321</v>
      </c>
      <c r="AJ695" s="135"/>
      <c r="AK695" s="135"/>
      <c r="AL695" s="1"/>
      <c r="AM695" s="1"/>
      <c r="AN695" s="1"/>
      <c r="AO695" s="1"/>
    </row>
    <row r="696" spans="1:41" ht="1.1499999999999999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1:41" ht="10.9" customHeight="1">
      <c r="A697" s="1"/>
      <c r="B697" s="134" t="s">
        <v>1322</v>
      </c>
      <c r="C697" s="134"/>
      <c r="D697" s="134"/>
      <c r="E697" s="134" t="s">
        <v>1323</v>
      </c>
      <c r="F697" s="134"/>
      <c r="G697" s="134"/>
      <c r="H697" s="134"/>
      <c r="I697" s="134"/>
      <c r="J697" s="134"/>
      <c r="K697" s="134"/>
      <c r="L697" s="134"/>
      <c r="M697" s="2" t="s">
        <v>32</v>
      </c>
      <c r="N697" s="1"/>
      <c r="O697" s="135" t="s">
        <v>16</v>
      </c>
      <c r="P697" s="135"/>
      <c r="Q697" s="135"/>
      <c r="R697" s="1"/>
      <c r="S697" s="135" t="s">
        <v>16</v>
      </c>
      <c r="T697" s="135"/>
      <c r="U697" s="135"/>
      <c r="V697" s="1"/>
      <c r="W697" s="135" t="s">
        <v>16</v>
      </c>
      <c r="X697" s="135"/>
      <c r="Y697" s="1"/>
      <c r="Z697" s="135" t="s">
        <v>32</v>
      </c>
      <c r="AA697" s="135"/>
      <c r="AB697" s="135"/>
      <c r="AC697" s="135"/>
      <c r="AD697" s="1"/>
      <c r="AE697" s="135" t="s">
        <v>130</v>
      </c>
      <c r="AF697" s="135"/>
      <c r="AG697" s="135"/>
      <c r="AH697" s="1"/>
      <c r="AI697" s="135" t="s">
        <v>1324</v>
      </c>
      <c r="AJ697" s="135"/>
      <c r="AK697" s="135"/>
      <c r="AL697" s="1"/>
      <c r="AM697" s="1"/>
      <c r="AN697" s="1"/>
      <c r="AO697" s="1"/>
    </row>
    <row r="698" spans="1:41" ht="1.1499999999999999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1:41" ht="10.9" customHeight="1">
      <c r="A699" s="1"/>
      <c r="B699" s="134" t="s">
        <v>1325</v>
      </c>
      <c r="C699" s="134"/>
      <c r="D699" s="134"/>
      <c r="E699" s="134" t="s">
        <v>1326</v>
      </c>
      <c r="F699" s="134"/>
      <c r="G699" s="134"/>
      <c r="H699" s="134"/>
      <c r="I699" s="134"/>
      <c r="J699" s="134"/>
      <c r="K699" s="134"/>
      <c r="L699" s="134"/>
      <c r="M699" s="2" t="s">
        <v>1327</v>
      </c>
      <c r="N699" s="1"/>
      <c r="O699" s="135" t="s">
        <v>16</v>
      </c>
      <c r="P699" s="135"/>
      <c r="Q699" s="135"/>
      <c r="R699" s="1"/>
      <c r="S699" s="135" t="s">
        <v>122</v>
      </c>
      <c r="T699" s="135"/>
      <c r="U699" s="135"/>
      <c r="V699" s="1"/>
      <c r="W699" s="135" t="s">
        <v>61</v>
      </c>
      <c r="X699" s="135"/>
      <c r="Y699" s="1"/>
      <c r="Z699" s="135" t="s">
        <v>320</v>
      </c>
      <c r="AA699" s="135"/>
      <c r="AB699" s="135"/>
      <c r="AC699" s="135"/>
      <c r="AD699" s="1"/>
      <c r="AE699" s="135" t="s">
        <v>418</v>
      </c>
      <c r="AF699" s="135"/>
      <c r="AG699" s="135"/>
      <c r="AH699" s="1"/>
      <c r="AI699" s="135" t="s">
        <v>1328</v>
      </c>
      <c r="AJ699" s="135"/>
      <c r="AK699" s="135"/>
      <c r="AL699" s="1"/>
      <c r="AM699" s="1"/>
      <c r="AN699" s="1"/>
      <c r="AO699" s="1"/>
    </row>
    <row r="700" spans="1:41" ht="1.1499999999999999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1:41" ht="10.9" customHeight="1">
      <c r="A701" s="1"/>
      <c r="B701" s="134" t="s">
        <v>1329</v>
      </c>
      <c r="C701" s="134"/>
      <c r="D701" s="134"/>
      <c r="E701" s="134" t="s">
        <v>1330</v>
      </c>
      <c r="F701" s="134"/>
      <c r="G701" s="134"/>
      <c r="H701" s="134"/>
      <c r="I701" s="134"/>
      <c r="J701" s="134"/>
      <c r="K701" s="134"/>
      <c r="L701" s="134"/>
      <c r="M701" s="2" t="s">
        <v>1331</v>
      </c>
      <c r="N701" s="1"/>
      <c r="O701" s="135" t="s">
        <v>16</v>
      </c>
      <c r="P701" s="135"/>
      <c r="Q701" s="135"/>
      <c r="R701" s="1"/>
      <c r="S701" s="135" t="s">
        <v>33</v>
      </c>
      <c r="T701" s="135"/>
      <c r="U701" s="135"/>
      <c r="V701" s="1"/>
      <c r="W701" s="135" t="s">
        <v>104</v>
      </c>
      <c r="X701" s="135"/>
      <c r="Y701" s="1"/>
      <c r="Z701" s="135" t="s">
        <v>1332</v>
      </c>
      <c r="AA701" s="135"/>
      <c r="AB701" s="135"/>
      <c r="AC701" s="135"/>
      <c r="AD701" s="1"/>
      <c r="AE701" s="135" t="s">
        <v>418</v>
      </c>
      <c r="AF701" s="135"/>
      <c r="AG701" s="135"/>
      <c r="AH701" s="1"/>
      <c r="AI701" s="135" t="s">
        <v>1333</v>
      </c>
      <c r="AJ701" s="135"/>
      <c r="AK701" s="135"/>
      <c r="AL701" s="1"/>
      <c r="AM701" s="1"/>
      <c r="AN701" s="1"/>
      <c r="AO701" s="1"/>
    </row>
    <row r="702" spans="1:41" ht="1.1499999999999999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1:41" ht="10.9" customHeight="1">
      <c r="A703" s="1"/>
      <c r="B703" s="134" t="s">
        <v>1334</v>
      </c>
      <c r="C703" s="134"/>
      <c r="D703" s="134"/>
      <c r="E703" s="134" t="s">
        <v>1335</v>
      </c>
      <c r="F703" s="134"/>
      <c r="G703" s="134"/>
      <c r="H703" s="134"/>
      <c r="I703" s="134"/>
      <c r="J703" s="134"/>
      <c r="K703" s="134"/>
      <c r="L703" s="134"/>
      <c r="M703" s="2" t="s">
        <v>1336</v>
      </c>
      <c r="N703" s="1"/>
      <c r="O703" s="135" t="s">
        <v>16</v>
      </c>
      <c r="P703" s="135"/>
      <c r="Q703" s="135"/>
      <c r="R703" s="1"/>
      <c r="S703" s="135" t="s">
        <v>454</v>
      </c>
      <c r="T703" s="135"/>
      <c r="U703" s="135"/>
      <c r="V703" s="1"/>
      <c r="W703" s="135" t="s">
        <v>1337</v>
      </c>
      <c r="X703" s="135"/>
      <c r="Y703" s="1"/>
      <c r="Z703" s="135" t="s">
        <v>1338</v>
      </c>
      <c r="AA703" s="135"/>
      <c r="AB703" s="135"/>
      <c r="AC703" s="135"/>
      <c r="AD703" s="1"/>
      <c r="AE703" s="135" t="s">
        <v>1339</v>
      </c>
      <c r="AF703" s="135"/>
      <c r="AG703" s="135"/>
      <c r="AH703" s="1"/>
      <c r="AI703" s="135" t="s">
        <v>1340</v>
      </c>
      <c r="AJ703" s="135"/>
      <c r="AK703" s="135"/>
      <c r="AL703" s="1"/>
      <c r="AM703" s="1"/>
      <c r="AN703" s="1"/>
      <c r="AO703" s="1"/>
    </row>
    <row r="704" spans="1:41" ht="1.1499999999999999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1:41" ht="10.9" customHeight="1">
      <c r="A705" s="1"/>
      <c r="B705" s="134" t="s">
        <v>1341</v>
      </c>
      <c r="C705" s="134"/>
      <c r="D705" s="134"/>
      <c r="E705" s="134" t="s">
        <v>1342</v>
      </c>
      <c r="F705" s="134"/>
      <c r="G705" s="134"/>
      <c r="H705" s="134"/>
      <c r="I705" s="134"/>
      <c r="J705" s="134"/>
      <c r="K705" s="134"/>
      <c r="L705" s="134"/>
      <c r="M705" s="2" t="s">
        <v>1343</v>
      </c>
      <c r="N705" s="1"/>
      <c r="O705" s="135" t="s">
        <v>16</v>
      </c>
      <c r="P705" s="135"/>
      <c r="Q705" s="135"/>
      <c r="R705" s="1"/>
      <c r="S705" s="135" t="s">
        <v>543</v>
      </c>
      <c r="T705" s="135"/>
      <c r="U705" s="135"/>
      <c r="V705" s="1"/>
      <c r="W705" s="135" t="s">
        <v>138</v>
      </c>
      <c r="X705" s="135"/>
      <c r="Y705" s="1"/>
      <c r="Z705" s="135" t="s">
        <v>1344</v>
      </c>
      <c r="AA705" s="135"/>
      <c r="AB705" s="135"/>
      <c r="AC705" s="135"/>
      <c r="AD705" s="1"/>
      <c r="AE705" s="135" t="s">
        <v>84</v>
      </c>
      <c r="AF705" s="135"/>
      <c r="AG705" s="135"/>
      <c r="AH705" s="1"/>
      <c r="AI705" s="135" t="s">
        <v>1345</v>
      </c>
      <c r="AJ705" s="135"/>
      <c r="AK705" s="135"/>
      <c r="AL705" s="1"/>
      <c r="AM705" s="1"/>
      <c r="AN705" s="1"/>
      <c r="AO705" s="1"/>
    </row>
    <row r="706" spans="1:41" ht="4.900000000000000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:41" ht="10.9" customHeight="1">
      <c r="A707" s="1"/>
      <c r="B707" s="1"/>
      <c r="C707" s="1"/>
      <c r="D707" s="1"/>
      <c r="E707" s="136" t="s">
        <v>43</v>
      </c>
      <c r="F707" s="136"/>
      <c r="G707" s="136"/>
      <c r="H707" s="136"/>
      <c r="I707" s="136"/>
      <c r="J707" s="1"/>
      <c r="K707" s="135" t="s">
        <v>1346</v>
      </c>
      <c r="L707" s="135"/>
      <c r="M707" s="135"/>
      <c r="N707" s="1"/>
      <c r="O707" s="135" t="s">
        <v>16</v>
      </c>
      <c r="P707" s="135"/>
      <c r="Q707" s="135"/>
      <c r="R707" s="1"/>
      <c r="S707" s="135" t="s">
        <v>1347</v>
      </c>
      <c r="T707" s="135"/>
      <c r="U707" s="135"/>
      <c r="V707" s="1"/>
      <c r="W707" s="135" t="s">
        <v>788</v>
      </c>
      <c r="X707" s="135"/>
      <c r="Y707" s="1"/>
      <c r="Z707" s="135" t="s">
        <v>1348</v>
      </c>
      <c r="AA707" s="135"/>
      <c r="AB707" s="135"/>
      <c r="AC707" s="135"/>
      <c r="AD707" s="1"/>
      <c r="AE707" s="135" t="s">
        <v>788</v>
      </c>
      <c r="AF707" s="135"/>
      <c r="AG707" s="135"/>
      <c r="AH707" s="1"/>
      <c r="AI707" s="135" t="s">
        <v>1349</v>
      </c>
      <c r="AJ707" s="135"/>
      <c r="AK707" s="135"/>
      <c r="AL707" s="1"/>
      <c r="AM707" s="1"/>
      <c r="AN707" s="1"/>
      <c r="AO707" s="1"/>
    </row>
    <row r="708" spans="1:41" ht="1.1499999999999999" customHeight="1">
      <c r="A708" s="1"/>
      <c r="B708" s="1"/>
      <c r="C708" s="1"/>
      <c r="D708" s="1"/>
      <c r="E708" s="136"/>
      <c r="F708" s="136"/>
      <c r="G708" s="136"/>
      <c r="H708" s="136"/>
      <c r="I708" s="13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1:41" ht="18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1:41" ht="12" customHeight="1">
      <c r="A710" s="1"/>
      <c r="B710" s="1"/>
      <c r="C710" s="1"/>
      <c r="D710" s="1"/>
      <c r="E710" s="133" t="s">
        <v>1350</v>
      </c>
      <c r="F710" s="133"/>
      <c r="G710" s="133"/>
      <c r="H710" s="13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1:41" ht="4.150000000000000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1:41" ht="10.9" customHeight="1">
      <c r="A712" s="1"/>
      <c r="B712" s="134" t="s">
        <v>1351</v>
      </c>
      <c r="C712" s="134"/>
      <c r="D712" s="134"/>
      <c r="E712" s="134" t="s">
        <v>1352</v>
      </c>
      <c r="F712" s="134"/>
      <c r="G712" s="134"/>
      <c r="H712" s="134"/>
      <c r="I712" s="134"/>
      <c r="J712" s="134"/>
      <c r="K712" s="134"/>
      <c r="L712" s="134"/>
      <c r="M712" s="2" t="s">
        <v>1353</v>
      </c>
      <c r="N712" s="1"/>
      <c r="O712" s="135" t="s">
        <v>16</v>
      </c>
      <c r="P712" s="135"/>
      <c r="Q712" s="135"/>
      <c r="R712" s="1"/>
      <c r="S712" s="135" t="s">
        <v>122</v>
      </c>
      <c r="T712" s="135"/>
      <c r="U712" s="135"/>
      <c r="V712" s="1"/>
      <c r="W712" s="135" t="s">
        <v>104</v>
      </c>
      <c r="X712" s="135"/>
      <c r="Y712" s="1"/>
      <c r="Z712" s="135" t="s">
        <v>1354</v>
      </c>
      <c r="AA712" s="135"/>
      <c r="AB712" s="135"/>
      <c r="AC712" s="135"/>
      <c r="AD712" s="1"/>
      <c r="AE712" s="135" t="s">
        <v>513</v>
      </c>
      <c r="AF712" s="135"/>
      <c r="AG712" s="135"/>
      <c r="AH712" s="1"/>
      <c r="AI712" s="135" t="s">
        <v>1355</v>
      </c>
      <c r="AJ712" s="135"/>
      <c r="AK712" s="135"/>
      <c r="AL712" s="1"/>
      <c r="AM712" s="1"/>
      <c r="AN712" s="1"/>
      <c r="AO712" s="1"/>
    </row>
    <row r="713" spans="1:41" ht="1.1499999999999999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:41" ht="10.9" customHeight="1">
      <c r="A714" s="1"/>
      <c r="B714" s="134" t="s">
        <v>1356</v>
      </c>
      <c r="C714" s="134"/>
      <c r="D714" s="134"/>
      <c r="E714" s="134" t="s">
        <v>1357</v>
      </c>
      <c r="F714" s="134"/>
      <c r="G714" s="134"/>
      <c r="H714" s="134"/>
      <c r="I714" s="134"/>
      <c r="J714" s="134"/>
      <c r="K714" s="134"/>
      <c r="L714" s="134"/>
      <c r="M714" s="2" t="s">
        <v>1358</v>
      </c>
      <c r="N714" s="1"/>
      <c r="O714" s="135" t="s">
        <v>16</v>
      </c>
      <c r="P714" s="135"/>
      <c r="Q714" s="135"/>
      <c r="R714" s="1"/>
      <c r="S714" s="135" t="s">
        <v>122</v>
      </c>
      <c r="T714" s="135"/>
      <c r="U714" s="135"/>
      <c r="V714" s="1"/>
      <c r="W714" s="135" t="s">
        <v>122</v>
      </c>
      <c r="X714" s="135"/>
      <c r="Y714" s="1"/>
      <c r="Z714" s="135" t="s">
        <v>1359</v>
      </c>
      <c r="AA714" s="135"/>
      <c r="AB714" s="135"/>
      <c r="AC714" s="135"/>
      <c r="AD714" s="1"/>
      <c r="AE714" s="135" t="s">
        <v>122</v>
      </c>
      <c r="AF714" s="135"/>
      <c r="AG714" s="135"/>
      <c r="AH714" s="1"/>
      <c r="AI714" s="135" t="s">
        <v>1360</v>
      </c>
      <c r="AJ714" s="135"/>
      <c r="AK714" s="135"/>
      <c r="AL714" s="1"/>
      <c r="AM714" s="1"/>
      <c r="AN714" s="1"/>
      <c r="AO714" s="1"/>
    </row>
    <row r="715" spans="1:41" ht="1.1499999999999999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:41" ht="10.9" customHeight="1">
      <c r="A716" s="1"/>
      <c r="B716" s="134" t="s">
        <v>1361</v>
      </c>
      <c r="C716" s="134"/>
      <c r="D716" s="134"/>
      <c r="E716" s="134" t="s">
        <v>1362</v>
      </c>
      <c r="F716" s="134"/>
      <c r="G716" s="134"/>
      <c r="H716" s="134"/>
      <c r="I716" s="134"/>
      <c r="J716" s="134"/>
      <c r="K716" s="134"/>
      <c r="L716" s="134"/>
      <c r="M716" s="2" t="s">
        <v>1363</v>
      </c>
      <c r="N716" s="1"/>
      <c r="O716" s="135" t="s">
        <v>16</v>
      </c>
      <c r="P716" s="135"/>
      <c r="Q716" s="135"/>
      <c r="R716" s="1"/>
      <c r="S716" s="135" t="s">
        <v>122</v>
      </c>
      <c r="T716" s="135"/>
      <c r="U716" s="135"/>
      <c r="V716" s="1"/>
      <c r="W716" s="135" t="s">
        <v>122</v>
      </c>
      <c r="X716" s="135"/>
      <c r="Y716" s="1"/>
      <c r="Z716" s="135" t="s">
        <v>1253</v>
      </c>
      <c r="AA716" s="135"/>
      <c r="AB716" s="135"/>
      <c r="AC716" s="135"/>
      <c r="AD716" s="1"/>
      <c r="AE716" s="135" t="s">
        <v>281</v>
      </c>
      <c r="AF716" s="135"/>
      <c r="AG716" s="135"/>
      <c r="AH716" s="1"/>
      <c r="AI716" s="135" t="s">
        <v>1364</v>
      </c>
      <c r="AJ716" s="135"/>
      <c r="AK716" s="135"/>
      <c r="AL716" s="1"/>
      <c r="AM716" s="1"/>
      <c r="AN716" s="1"/>
      <c r="AO716" s="1"/>
    </row>
    <row r="717" spans="1:41" ht="1.1499999999999999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:41" ht="10.9" customHeight="1">
      <c r="A718" s="1"/>
      <c r="B718" s="134" t="s">
        <v>1365</v>
      </c>
      <c r="C718" s="134"/>
      <c r="D718" s="134"/>
      <c r="E718" s="134" t="s">
        <v>1366</v>
      </c>
      <c r="F718" s="134"/>
      <c r="G718" s="134"/>
      <c r="H718" s="134"/>
      <c r="I718" s="134"/>
      <c r="J718" s="134"/>
      <c r="K718" s="134"/>
      <c r="L718" s="134"/>
      <c r="M718" s="2" t="s">
        <v>1367</v>
      </c>
      <c r="N718" s="1"/>
      <c r="O718" s="135" t="s">
        <v>16</v>
      </c>
      <c r="P718" s="135"/>
      <c r="Q718" s="135"/>
      <c r="R718" s="1"/>
      <c r="S718" s="135" t="s">
        <v>67</v>
      </c>
      <c r="T718" s="135"/>
      <c r="U718" s="135"/>
      <c r="V718" s="1"/>
      <c r="W718" s="135" t="s">
        <v>1261</v>
      </c>
      <c r="X718" s="135"/>
      <c r="Y718" s="1"/>
      <c r="Z718" s="135" t="s">
        <v>1368</v>
      </c>
      <c r="AA718" s="135"/>
      <c r="AB718" s="135"/>
      <c r="AC718" s="135"/>
      <c r="AD718" s="1"/>
      <c r="AE718" s="135" t="s">
        <v>1369</v>
      </c>
      <c r="AF718" s="135"/>
      <c r="AG718" s="135"/>
      <c r="AH718" s="1"/>
      <c r="AI718" s="135" t="s">
        <v>1370</v>
      </c>
      <c r="AJ718" s="135"/>
      <c r="AK718" s="135"/>
      <c r="AL718" s="1"/>
      <c r="AM718" s="1"/>
      <c r="AN718" s="1"/>
      <c r="AO718" s="1"/>
    </row>
    <row r="719" spans="1:41" ht="1.1499999999999999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:41" ht="10.9" customHeight="1">
      <c r="A720" s="1"/>
      <c r="B720" s="134" t="s">
        <v>1371</v>
      </c>
      <c r="C720" s="134"/>
      <c r="D720" s="134"/>
      <c r="E720" s="134" t="s">
        <v>1372</v>
      </c>
      <c r="F720" s="134"/>
      <c r="G720" s="134"/>
      <c r="H720" s="134"/>
      <c r="I720" s="134"/>
      <c r="J720" s="134"/>
      <c r="K720" s="134"/>
      <c r="L720" s="134"/>
      <c r="M720" s="2" t="s">
        <v>1373</v>
      </c>
      <c r="N720" s="1"/>
      <c r="O720" s="135" t="s">
        <v>16</v>
      </c>
      <c r="P720" s="135"/>
      <c r="Q720" s="135"/>
      <c r="R720" s="1"/>
      <c r="S720" s="135" t="s">
        <v>122</v>
      </c>
      <c r="T720" s="135"/>
      <c r="U720" s="135"/>
      <c r="V720" s="1"/>
      <c r="W720" s="135" t="s">
        <v>122</v>
      </c>
      <c r="X720" s="135"/>
      <c r="Y720" s="1"/>
      <c r="Z720" s="135" t="s">
        <v>1374</v>
      </c>
      <c r="AA720" s="135"/>
      <c r="AB720" s="135"/>
      <c r="AC720" s="135"/>
      <c r="AD720" s="1"/>
      <c r="AE720" s="135" t="s">
        <v>104</v>
      </c>
      <c r="AF720" s="135"/>
      <c r="AG720" s="135"/>
      <c r="AH720" s="1"/>
      <c r="AI720" s="135" t="s">
        <v>1375</v>
      </c>
      <c r="AJ720" s="135"/>
      <c r="AK720" s="135"/>
      <c r="AL720" s="1"/>
      <c r="AM720" s="1"/>
      <c r="AN720" s="1"/>
      <c r="AO720" s="1"/>
    </row>
    <row r="721" spans="1:41" ht="1.1499999999999999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:41" ht="10.9" customHeight="1">
      <c r="A722" s="1"/>
      <c r="B722" s="134" t="s">
        <v>1376</v>
      </c>
      <c r="C722" s="134"/>
      <c r="D722" s="134"/>
      <c r="E722" s="134" t="s">
        <v>1377</v>
      </c>
      <c r="F722" s="134"/>
      <c r="G722" s="134"/>
      <c r="H722" s="134"/>
      <c r="I722" s="134"/>
      <c r="J722" s="134"/>
      <c r="K722" s="134"/>
      <c r="L722" s="134"/>
      <c r="M722" s="2" t="s">
        <v>1378</v>
      </c>
      <c r="N722" s="1"/>
      <c r="O722" s="135" t="s">
        <v>16</v>
      </c>
      <c r="P722" s="135"/>
      <c r="Q722" s="135"/>
      <c r="R722" s="1"/>
      <c r="S722" s="135" t="s">
        <v>130</v>
      </c>
      <c r="T722" s="135"/>
      <c r="U722" s="135"/>
      <c r="V722" s="1"/>
      <c r="W722" s="135" t="s">
        <v>33</v>
      </c>
      <c r="X722" s="135"/>
      <c r="Y722" s="1"/>
      <c r="Z722" s="135" t="s">
        <v>1379</v>
      </c>
      <c r="AA722" s="135"/>
      <c r="AB722" s="135"/>
      <c r="AC722" s="135"/>
      <c r="AD722" s="1"/>
      <c r="AE722" s="135" t="s">
        <v>618</v>
      </c>
      <c r="AF722" s="135"/>
      <c r="AG722" s="135"/>
      <c r="AH722" s="1"/>
      <c r="AI722" s="135" t="s">
        <v>1380</v>
      </c>
      <c r="AJ722" s="135"/>
      <c r="AK722" s="135"/>
      <c r="AL722" s="1"/>
      <c r="AM722" s="1"/>
      <c r="AN722" s="1"/>
      <c r="AO722" s="1"/>
    </row>
    <row r="723" spans="1:41" ht="3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1:41" ht="1.1499999999999999" customHeight="1">
      <c r="A724" s="1"/>
      <c r="B724" s="137"/>
      <c r="C724" s="137"/>
      <c r="D724" s="137"/>
      <c r="E724" s="137"/>
      <c r="F724" s="137"/>
      <c r="G724" s="137"/>
      <c r="H724" s="137"/>
      <c r="I724" s="137"/>
      <c r="J724" s="137"/>
      <c r="K724" s="137"/>
      <c r="L724" s="137"/>
      <c r="M724" s="137"/>
      <c r="N724" s="137"/>
      <c r="O724" s="137"/>
      <c r="P724" s="137"/>
      <c r="Q724" s="137"/>
      <c r="R724" s="137"/>
      <c r="S724" s="137"/>
      <c r="T724" s="137"/>
      <c r="U724" s="137"/>
      <c r="V724" s="137"/>
      <c r="W724" s="137"/>
      <c r="X724" s="137"/>
      <c r="Y724" s="137"/>
      <c r="Z724" s="137"/>
      <c r="AA724" s="137"/>
      <c r="AB724" s="137"/>
      <c r="AC724" s="137"/>
      <c r="AD724" s="137"/>
      <c r="AE724" s="137"/>
      <c r="AF724" s="137"/>
      <c r="AG724" s="137"/>
      <c r="AH724" s="137"/>
      <c r="AI724" s="137"/>
      <c r="AJ724" s="137"/>
      <c r="AK724" s="137"/>
      <c r="AL724" s="137"/>
      <c r="AM724" s="137"/>
      <c r="AN724" s="137"/>
      <c r="AO724" s="1"/>
    </row>
    <row r="725" spans="1:41" ht="10.9" customHeight="1">
      <c r="A725" s="1"/>
      <c r="B725" s="1"/>
      <c r="C725" s="1"/>
      <c r="D725" s="136" t="s">
        <v>177</v>
      </c>
      <c r="E725" s="136"/>
      <c r="F725" s="1"/>
      <c r="G725" s="1"/>
      <c r="H725" s="1"/>
      <c r="I725" s="1"/>
      <c r="J725" s="1"/>
      <c r="K725" s="1"/>
      <c r="L725" s="1"/>
      <c r="M725" s="1"/>
      <c r="N725" s="1"/>
      <c r="O725" s="135" t="s">
        <v>1381</v>
      </c>
      <c r="P725" s="135"/>
      <c r="Q725" s="135"/>
      <c r="R725" s="135"/>
      <c r="S725" s="135"/>
      <c r="T725" s="135"/>
      <c r="U725" s="134" t="s">
        <v>179</v>
      </c>
      <c r="V725" s="134"/>
      <c r="W725" s="134"/>
      <c r="X725" s="134"/>
      <c r="Y725" s="134"/>
      <c r="Z725" s="134"/>
      <c r="AA725" s="1"/>
      <c r="AB725" s="1"/>
      <c r="AC725" s="1"/>
      <c r="AD725" s="1"/>
      <c r="AE725" s="1"/>
      <c r="AF725" s="1"/>
      <c r="AG725" s="1"/>
      <c r="AH725" s="1"/>
      <c r="AI725" s="1"/>
      <c r="AJ725" s="138" t="s">
        <v>180</v>
      </c>
      <c r="AK725" s="138"/>
      <c r="AL725" s="138"/>
      <c r="AM725" s="138"/>
      <c r="AN725" s="1"/>
      <c r="AO725" s="1"/>
    </row>
    <row r="726" spans="1:41" ht="19.899999999999999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:41" ht="19.899999999999999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1:41" ht="22.15" customHeight="1">
      <c r="A728" s="1"/>
      <c r="B728" s="1"/>
      <c r="C728" s="1"/>
      <c r="D728" s="1"/>
      <c r="E728" s="1"/>
      <c r="F728" s="1"/>
      <c r="G728" s="127" t="s">
        <v>0</v>
      </c>
      <c r="H728" s="127"/>
      <c r="I728" s="127"/>
      <c r="J728" s="127"/>
      <c r="K728" s="127"/>
      <c r="L728" s="127"/>
      <c r="M728" s="127"/>
      <c r="N728" s="127"/>
      <c r="O728" s="127"/>
      <c r="P728" s="127"/>
      <c r="Q728" s="127"/>
      <c r="R728" s="127"/>
      <c r="S728" s="127"/>
      <c r="T728" s="127"/>
      <c r="U728" s="127"/>
      <c r="V728" s="127"/>
      <c r="W728" s="127"/>
      <c r="X728" s="127"/>
      <c r="Y728" s="127"/>
      <c r="Z728" s="127"/>
      <c r="AA728" s="127"/>
      <c r="AB728" s="127"/>
      <c r="AC728" s="127"/>
      <c r="AD728" s="127"/>
      <c r="AE728" s="127"/>
      <c r="AF728" s="127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1:41" ht="22.15" customHeight="1">
      <c r="A729" s="1"/>
      <c r="B729" s="1"/>
      <c r="C729" s="1"/>
      <c r="D729" s="1"/>
      <c r="E729" s="1"/>
      <c r="F729" s="1"/>
      <c r="G729" s="128" t="s">
        <v>1</v>
      </c>
      <c r="H729" s="128"/>
      <c r="I729" s="128"/>
      <c r="J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  <c r="X729" s="128"/>
      <c r="Y729" s="128"/>
      <c r="Z729" s="128"/>
      <c r="AA729" s="128"/>
      <c r="AB729" s="128"/>
      <c r="AC729" s="128"/>
      <c r="AD729" s="128"/>
      <c r="AE729" s="128"/>
      <c r="AF729" s="128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1:41" ht="22.15" customHeight="1">
      <c r="A730" s="1"/>
      <c r="B730" s="1"/>
      <c r="C730" s="127" t="s">
        <v>2</v>
      </c>
      <c r="D730" s="127"/>
      <c r="E730" s="127"/>
      <c r="F730" s="127"/>
      <c r="G730" s="127"/>
      <c r="H730" s="127"/>
      <c r="I730" s="127"/>
      <c r="J730" s="127"/>
      <c r="K730" s="127"/>
      <c r="L730" s="127"/>
      <c r="M730" s="127"/>
      <c r="N730" s="127"/>
      <c r="O730" s="127"/>
      <c r="P730" s="127"/>
      <c r="Q730" s="127"/>
      <c r="R730" s="127"/>
      <c r="S730" s="127"/>
      <c r="T730" s="127"/>
      <c r="U730" s="127"/>
      <c r="V730" s="127"/>
      <c r="W730" s="127"/>
      <c r="X730" s="127"/>
      <c r="Y730" s="127"/>
      <c r="Z730" s="127"/>
      <c r="AA730" s="127"/>
      <c r="AB730" s="127"/>
      <c r="AC730" s="127"/>
      <c r="AD730" s="127"/>
      <c r="AE730" s="127"/>
      <c r="AF730" s="127"/>
      <c r="AG730" s="127"/>
      <c r="AH730" s="127"/>
      <c r="AI730" s="127"/>
      <c r="AJ730" s="127"/>
      <c r="AK730" s="127"/>
      <c r="AL730" s="127"/>
      <c r="AM730" s="1"/>
      <c r="AN730" s="1"/>
      <c r="AO730" s="1"/>
    </row>
    <row r="731" spans="1:41" ht="30" customHeight="1">
      <c r="A731" s="1"/>
      <c r="B731" s="1"/>
      <c r="C731" s="129" t="s">
        <v>3</v>
      </c>
      <c r="D731" s="129"/>
      <c r="E731" s="129" t="s">
        <v>4</v>
      </c>
      <c r="F731" s="129"/>
      <c r="G731" s="129"/>
      <c r="H731" s="1"/>
      <c r="I731" s="1"/>
      <c r="J731" s="1"/>
      <c r="K731" s="1"/>
      <c r="L731" s="130" t="s">
        <v>5</v>
      </c>
      <c r="M731" s="130"/>
      <c r="N731" s="130"/>
      <c r="O731" s="130"/>
      <c r="P731" s="1"/>
      <c r="Q731" s="131" t="s">
        <v>6</v>
      </c>
      <c r="R731" s="131"/>
      <c r="S731" s="131"/>
      <c r="T731" s="131" t="s">
        <v>7</v>
      </c>
      <c r="U731" s="131"/>
      <c r="V731" s="131"/>
      <c r="W731" s="131"/>
      <c r="X731" s="130" t="s">
        <v>8</v>
      </c>
      <c r="Y731" s="130"/>
      <c r="Z731" s="130"/>
      <c r="AA731" s="130"/>
      <c r="AB731" s="1"/>
      <c r="AC731" s="130" t="s">
        <v>9</v>
      </c>
      <c r="AD731" s="130"/>
      <c r="AE731" s="130"/>
      <c r="AF731" s="131" t="s">
        <v>10</v>
      </c>
      <c r="AG731" s="131"/>
      <c r="AH731" s="131"/>
      <c r="AI731" s="131"/>
      <c r="AJ731" s="131"/>
      <c r="AK731" s="131" t="s">
        <v>11</v>
      </c>
      <c r="AL731" s="131"/>
      <c r="AM731" s="131"/>
      <c r="AN731" s="131"/>
      <c r="AO731" s="1"/>
    </row>
    <row r="732" spans="1:41" ht="1.9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1:41" ht="1.1499999999999999" customHeight="1">
      <c r="A733" s="1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  <c r="AA733" s="132"/>
      <c r="AB733" s="132"/>
      <c r="AC733" s="132"/>
      <c r="AD733" s="132"/>
      <c r="AE733" s="132"/>
      <c r="AF733" s="132"/>
      <c r="AG733" s="132"/>
      <c r="AH733" s="132"/>
      <c r="AI733" s="132"/>
      <c r="AJ733" s="132"/>
      <c r="AK733" s="132"/>
      <c r="AL733" s="132"/>
      <c r="AM733" s="132"/>
      <c r="AN733" s="132"/>
      <c r="AO733" s="1"/>
    </row>
    <row r="734" spans="1:41" ht="4.900000000000000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1:41" ht="10.9" customHeight="1">
      <c r="A735" s="1"/>
      <c r="B735" s="1"/>
      <c r="C735" s="1"/>
      <c r="D735" s="1"/>
      <c r="E735" s="136" t="s">
        <v>43</v>
      </c>
      <c r="F735" s="136"/>
      <c r="G735" s="136"/>
      <c r="H735" s="136"/>
      <c r="I735" s="136"/>
      <c r="J735" s="1"/>
      <c r="K735" s="135" t="s">
        <v>1382</v>
      </c>
      <c r="L735" s="135"/>
      <c r="M735" s="135"/>
      <c r="N735" s="1"/>
      <c r="O735" s="135" t="s">
        <v>16</v>
      </c>
      <c r="P735" s="135"/>
      <c r="Q735" s="135"/>
      <c r="R735" s="1"/>
      <c r="S735" s="135" t="s">
        <v>282</v>
      </c>
      <c r="T735" s="135"/>
      <c r="U735" s="135"/>
      <c r="V735" s="1"/>
      <c r="W735" s="135" t="s">
        <v>821</v>
      </c>
      <c r="X735" s="135"/>
      <c r="Y735" s="1"/>
      <c r="Z735" s="135" t="s">
        <v>1383</v>
      </c>
      <c r="AA735" s="135"/>
      <c r="AB735" s="135"/>
      <c r="AC735" s="135"/>
      <c r="AD735" s="1"/>
      <c r="AE735" s="135" t="s">
        <v>1384</v>
      </c>
      <c r="AF735" s="135"/>
      <c r="AG735" s="135"/>
      <c r="AH735" s="1"/>
      <c r="AI735" s="135" t="s">
        <v>1385</v>
      </c>
      <c r="AJ735" s="135"/>
      <c r="AK735" s="135"/>
      <c r="AL735" s="1"/>
      <c r="AM735" s="1"/>
      <c r="AN735" s="1"/>
      <c r="AO735" s="1"/>
    </row>
    <row r="736" spans="1:41" ht="1.1499999999999999" customHeight="1">
      <c r="A736" s="1"/>
      <c r="B736" s="1"/>
      <c r="C736" s="1"/>
      <c r="D736" s="1"/>
      <c r="E736" s="136"/>
      <c r="F736" s="136"/>
      <c r="G736" s="136"/>
      <c r="H736" s="136"/>
      <c r="I736" s="13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1:41" ht="18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1:41" ht="12" customHeight="1">
      <c r="A738" s="1"/>
      <c r="B738" s="1"/>
      <c r="C738" s="1"/>
      <c r="D738" s="1"/>
      <c r="E738" s="133" t="s">
        <v>1386</v>
      </c>
      <c r="F738" s="133"/>
      <c r="G738" s="133"/>
      <c r="H738" s="13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1:41" ht="4.150000000000000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1:41" ht="10.9" customHeight="1">
      <c r="A740" s="1"/>
      <c r="B740" s="134" t="s">
        <v>1387</v>
      </c>
      <c r="C740" s="134"/>
      <c r="D740" s="134"/>
      <c r="E740" s="134" t="s">
        <v>1388</v>
      </c>
      <c r="F740" s="134"/>
      <c r="G740" s="134"/>
      <c r="H740" s="134"/>
      <c r="I740" s="134"/>
      <c r="J740" s="134"/>
      <c r="K740" s="134"/>
      <c r="L740" s="134"/>
      <c r="M740" s="2" t="s">
        <v>1389</v>
      </c>
      <c r="N740" s="1"/>
      <c r="O740" s="135" t="s">
        <v>16</v>
      </c>
      <c r="P740" s="135"/>
      <c r="Q740" s="135"/>
      <c r="R740" s="1"/>
      <c r="S740" s="135" t="s">
        <v>122</v>
      </c>
      <c r="T740" s="135"/>
      <c r="U740" s="135"/>
      <c r="V740" s="1"/>
      <c r="W740" s="135" t="s">
        <v>130</v>
      </c>
      <c r="X740" s="135"/>
      <c r="Y740" s="1"/>
      <c r="Z740" s="135" t="s">
        <v>1390</v>
      </c>
      <c r="AA740" s="135"/>
      <c r="AB740" s="135"/>
      <c r="AC740" s="135"/>
      <c r="AD740" s="1"/>
      <c r="AE740" s="135" t="s">
        <v>62</v>
      </c>
      <c r="AF740" s="135"/>
      <c r="AG740" s="135"/>
      <c r="AH740" s="1"/>
      <c r="AI740" s="135" t="s">
        <v>1391</v>
      </c>
      <c r="AJ740" s="135"/>
      <c r="AK740" s="135"/>
      <c r="AL740" s="1"/>
      <c r="AM740" s="1"/>
      <c r="AN740" s="1"/>
      <c r="AO740" s="1"/>
    </row>
    <row r="741" spans="1:41" ht="1.1499999999999999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1:41" ht="10.9" customHeight="1">
      <c r="A742" s="1"/>
      <c r="B742" s="134" t="s">
        <v>1392</v>
      </c>
      <c r="C742" s="134"/>
      <c r="D742" s="134"/>
      <c r="E742" s="134" t="s">
        <v>1393</v>
      </c>
      <c r="F742" s="134"/>
      <c r="G742" s="134"/>
      <c r="H742" s="134"/>
      <c r="I742" s="134"/>
      <c r="J742" s="134"/>
      <c r="K742" s="134"/>
      <c r="L742" s="134"/>
      <c r="M742" s="2" t="s">
        <v>1394</v>
      </c>
      <c r="N742" s="1"/>
      <c r="O742" s="135" t="s">
        <v>16</v>
      </c>
      <c r="P742" s="135"/>
      <c r="Q742" s="135"/>
      <c r="R742" s="1"/>
      <c r="S742" s="135" t="s">
        <v>98</v>
      </c>
      <c r="T742" s="135"/>
      <c r="U742" s="135"/>
      <c r="V742" s="1"/>
      <c r="W742" s="135" t="s">
        <v>378</v>
      </c>
      <c r="X742" s="135"/>
      <c r="Y742" s="1"/>
      <c r="Z742" s="135" t="s">
        <v>1395</v>
      </c>
      <c r="AA742" s="135"/>
      <c r="AB742" s="135"/>
      <c r="AC742" s="135"/>
      <c r="AD742" s="1"/>
      <c r="AE742" s="135" t="s">
        <v>1339</v>
      </c>
      <c r="AF742" s="135"/>
      <c r="AG742" s="135"/>
      <c r="AH742" s="1"/>
      <c r="AI742" s="135" t="s">
        <v>1396</v>
      </c>
      <c r="AJ742" s="135"/>
      <c r="AK742" s="135"/>
      <c r="AL742" s="1"/>
      <c r="AM742" s="1"/>
      <c r="AN742" s="1"/>
      <c r="AO742" s="1"/>
    </row>
    <row r="743" spans="1:41" ht="1.1499999999999999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1:41" ht="10.9" customHeight="1">
      <c r="A744" s="1"/>
      <c r="B744" s="134" t="s">
        <v>1397</v>
      </c>
      <c r="C744" s="134"/>
      <c r="D744" s="134"/>
      <c r="E744" s="134" t="s">
        <v>1398</v>
      </c>
      <c r="F744" s="134"/>
      <c r="G744" s="134"/>
      <c r="H744" s="134"/>
      <c r="I744" s="134"/>
      <c r="J744" s="134"/>
      <c r="K744" s="134"/>
      <c r="L744" s="134"/>
      <c r="M744" s="2" t="s">
        <v>1399</v>
      </c>
      <c r="N744" s="1"/>
      <c r="O744" s="135" t="s">
        <v>16</v>
      </c>
      <c r="P744" s="135"/>
      <c r="Q744" s="135"/>
      <c r="R744" s="1"/>
      <c r="S744" s="135" t="s">
        <v>122</v>
      </c>
      <c r="T744" s="135"/>
      <c r="U744" s="135"/>
      <c r="V744" s="1"/>
      <c r="W744" s="135" t="s">
        <v>122</v>
      </c>
      <c r="X744" s="135"/>
      <c r="Y744" s="1"/>
      <c r="Z744" s="135" t="s">
        <v>1359</v>
      </c>
      <c r="AA744" s="135"/>
      <c r="AB744" s="135"/>
      <c r="AC744" s="135"/>
      <c r="AD744" s="1"/>
      <c r="AE744" s="135" t="s">
        <v>84</v>
      </c>
      <c r="AF744" s="135"/>
      <c r="AG744" s="135"/>
      <c r="AH744" s="1"/>
      <c r="AI744" s="135" t="s">
        <v>1400</v>
      </c>
      <c r="AJ744" s="135"/>
      <c r="AK744" s="135"/>
      <c r="AL744" s="1"/>
      <c r="AM744" s="1"/>
      <c r="AN744" s="1"/>
      <c r="AO744" s="1"/>
    </row>
    <row r="745" spans="1:41" ht="1.1499999999999999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1:41" ht="10.9" customHeight="1">
      <c r="A746" s="1"/>
      <c r="B746" s="134" t="s">
        <v>1401</v>
      </c>
      <c r="C746" s="134"/>
      <c r="D746" s="134"/>
      <c r="E746" s="134" t="s">
        <v>1402</v>
      </c>
      <c r="F746" s="134"/>
      <c r="G746" s="134"/>
      <c r="H746" s="134"/>
      <c r="I746" s="134"/>
      <c r="J746" s="134"/>
      <c r="K746" s="134"/>
      <c r="L746" s="134"/>
      <c r="M746" s="2" t="s">
        <v>1403</v>
      </c>
      <c r="N746" s="1"/>
      <c r="O746" s="135" t="s">
        <v>16</v>
      </c>
      <c r="P746" s="135"/>
      <c r="Q746" s="135"/>
      <c r="R746" s="1"/>
      <c r="S746" s="135" t="s">
        <v>16</v>
      </c>
      <c r="T746" s="135"/>
      <c r="U746" s="135"/>
      <c r="V746" s="1"/>
      <c r="W746" s="135" t="s">
        <v>122</v>
      </c>
      <c r="X746" s="135"/>
      <c r="Y746" s="1"/>
      <c r="Z746" s="135" t="s">
        <v>462</v>
      </c>
      <c r="AA746" s="135"/>
      <c r="AB746" s="135"/>
      <c r="AC746" s="135"/>
      <c r="AD746" s="1"/>
      <c r="AE746" s="135" t="s">
        <v>130</v>
      </c>
      <c r="AF746" s="135"/>
      <c r="AG746" s="135"/>
      <c r="AH746" s="1"/>
      <c r="AI746" s="135" t="s">
        <v>1404</v>
      </c>
      <c r="AJ746" s="135"/>
      <c r="AK746" s="135"/>
      <c r="AL746" s="1"/>
      <c r="AM746" s="1"/>
      <c r="AN746" s="1"/>
      <c r="AO746" s="1"/>
    </row>
    <row r="747" spans="1:41" ht="1.1499999999999999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1:41" ht="10.9" customHeight="1">
      <c r="A748" s="1"/>
      <c r="B748" s="134" t="s">
        <v>1405</v>
      </c>
      <c r="C748" s="134"/>
      <c r="D748" s="134"/>
      <c r="E748" s="134" t="s">
        <v>1406</v>
      </c>
      <c r="F748" s="134"/>
      <c r="G748" s="134"/>
      <c r="H748" s="134"/>
      <c r="I748" s="134"/>
      <c r="J748" s="134"/>
      <c r="K748" s="134"/>
      <c r="L748" s="134"/>
      <c r="M748" s="2" t="s">
        <v>1407</v>
      </c>
      <c r="N748" s="1"/>
      <c r="O748" s="135" t="s">
        <v>16</v>
      </c>
      <c r="P748" s="135"/>
      <c r="Q748" s="135"/>
      <c r="R748" s="1"/>
      <c r="S748" s="135" t="s">
        <v>16</v>
      </c>
      <c r="T748" s="135"/>
      <c r="U748" s="135"/>
      <c r="V748" s="1"/>
      <c r="W748" s="135" t="s">
        <v>122</v>
      </c>
      <c r="X748" s="135"/>
      <c r="Y748" s="1"/>
      <c r="Z748" s="135" t="s">
        <v>462</v>
      </c>
      <c r="AA748" s="135"/>
      <c r="AB748" s="135"/>
      <c r="AC748" s="135"/>
      <c r="AD748" s="1"/>
      <c r="AE748" s="135" t="s">
        <v>130</v>
      </c>
      <c r="AF748" s="135"/>
      <c r="AG748" s="135"/>
      <c r="AH748" s="1"/>
      <c r="AI748" s="135" t="s">
        <v>1408</v>
      </c>
      <c r="AJ748" s="135"/>
      <c r="AK748" s="135"/>
      <c r="AL748" s="1"/>
      <c r="AM748" s="1"/>
      <c r="AN748" s="1"/>
      <c r="AO748" s="1"/>
    </row>
    <row r="749" spans="1:41" ht="1.1499999999999999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1:41" ht="10.9" customHeight="1">
      <c r="A750" s="1"/>
      <c r="B750" s="134" t="s">
        <v>1409</v>
      </c>
      <c r="C750" s="134"/>
      <c r="D750" s="134"/>
      <c r="E750" s="134" t="s">
        <v>1410</v>
      </c>
      <c r="F750" s="134"/>
      <c r="G750" s="134"/>
      <c r="H750" s="134"/>
      <c r="I750" s="134"/>
      <c r="J750" s="134"/>
      <c r="K750" s="134"/>
      <c r="L750" s="134"/>
      <c r="M750" s="2" t="s">
        <v>1411</v>
      </c>
      <c r="N750" s="1"/>
      <c r="O750" s="135" t="s">
        <v>16</v>
      </c>
      <c r="P750" s="135"/>
      <c r="Q750" s="135"/>
      <c r="R750" s="1"/>
      <c r="S750" s="135" t="s">
        <v>122</v>
      </c>
      <c r="T750" s="135"/>
      <c r="U750" s="135"/>
      <c r="V750" s="1"/>
      <c r="W750" s="135" t="s">
        <v>122</v>
      </c>
      <c r="X750" s="135"/>
      <c r="Y750" s="1"/>
      <c r="Z750" s="135" t="s">
        <v>1412</v>
      </c>
      <c r="AA750" s="135"/>
      <c r="AB750" s="135"/>
      <c r="AC750" s="135"/>
      <c r="AD750" s="1"/>
      <c r="AE750" s="135" t="s">
        <v>16</v>
      </c>
      <c r="AF750" s="135"/>
      <c r="AG750" s="135"/>
      <c r="AH750" s="1"/>
      <c r="AI750" s="135" t="s">
        <v>32</v>
      </c>
      <c r="AJ750" s="135"/>
      <c r="AK750" s="135"/>
      <c r="AL750" s="1"/>
      <c r="AM750" s="1"/>
      <c r="AN750" s="1"/>
      <c r="AO750" s="1"/>
    </row>
    <row r="751" spans="1:41" ht="1.1499999999999999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1:41" ht="10.9" customHeight="1">
      <c r="A752" s="1"/>
      <c r="B752" s="134" t="s">
        <v>1413</v>
      </c>
      <c r="C752" s="134"/>
      <c r="D752" s="134"/>
      <c r="E752" s="134" t="s">
        <v>1414</v>
      </c>
      <c r="F752" s="134"/>
      <c r="G752" s="134"/>
      <c r="H752" s="134"/>
      <c r="I752" s="134"/>
      <c r="J752" s="134"/>
      <c r="K752" s="134"/>
      <c r="L752" s="134"/>
      <c r="M752" s="2" t="s">
        <v>1415</v>
      </c>
      <c r="N752" s="1"/>
      <c r="O752" s="135" t="s">
        <v>16</v>
      </c>
      <c r="P752" s="135"/>
      <c r="Q752" s="135"/>
      <c r="R752" s="1"/>
      <c r="S752" s="135" t="s">
        <v>659</v>
      </c>
      <c r="T752" s="135"/>
      <c r="U752" s="135"/>
      <c r="V752" s="1"/>
      <c r="W752" s="135" t="s">
        <v>919</v>
      </c>
      <c r="X752" s="135"/>
      <c r="Y752" s="1"/>
      <c r="Z752" s="135" t="s">
        <v>1416</v>
      </c>
      <c r="AA752" s="135"/>
      <c r="AB752" s="135"/>
      <c r="AC752" s="135"/>
      <c r="AD752" s="1"/>
      <c r="AE752" s="135" t="s">
        <v>1417</v>
      </c>
      <c r="AF752" s="135"/>
      <c r="AG752" s="135"/>
      <c r="AH752" s="1"/>
      <c r="AI752" s="135" t="s">
        <v>1418</v>
      </c>
      <c r="AJ752" s="135"/>
      <c r="AK752" s="135"/>
      <c r="AL752" s="1"/>
      <c r="AM752" s="1"/>
      <c r="AN752" s="1"/>
      <c r="AO752" s="1"/>
    </row>
    <row r="753" spans="1:41" ht="1.1499999999999999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1:41" ht="10.9" customHeight="1">
      <c r="A754" s="1"/>
      <c r="B754" s="134" t="s">
        <v>1419</v>
      </c>
      <c r="C754" s="134"/>
      <c r="D754" s="134"/>
      <c r="E754" s="134" t="s">
        <v>1420</v>
      </c>
      <c r="F754" s="134"/>
      <c r="G754" s="134"/>
      <c r="H754" s="134"/>
      <c r="I754" s="134"/>
      <c r="J754" s="134"/>
      <c r="K754" s="134"/>
      <c r="L754" s="134"/>
      <c r="M754" s="2" t="s">
        <v>1421</v>
      </c>
      <c r="N754" s="1"/>
      <c r="O754" s="135" t="s">
        <v>16</v>
      </c>
      <c r="P754" s="135"/>
      <c r="Q754" s="135"/>
      <c r="R754" s="1"/>
      <c r="S754" s="135" t="s">
        <v>84</v>
      </c>
      <c r="T754" s="135"/>
      <c r="U754" s="135"/>
      <c r="V754" s="1"/>
      <c r="W754" s="135" t="s">
        <v>33</v>
      </c>
      <c r="X754" s="135"/>
      <c r="Y754" s="1"/>
      <c r="Z754" s="135" t="s">
        <v>1422</v>
      </c>
      <c r="AA754" s="135"/>
      <c r="AB754" s="135"/>
      <c r="AC754" s="135"/>
      <c r="AD754" s="1"/>
      <c r="AE754" s="135" t="s">
        <v>61</v>
      </c>
      <c r="AF754" s="135"/>
      <c r="AG754" s="135"/>
      <c r="AH754" s="1"/>
      <c r="AI754" s="135" t="s">
        <v>1423</v>
      </c>
      <c r="AJ754" s="135"/>
      <c r="AK754" s="135"/>
      <c r="AL754" s="1"/>
      <c r="AM754" s="1"/>
      <c r="AN754" s="1"/>
      <c r="AO754" s="1"/>
    </row>
    <row r="755" spans="1:41" ht="4.900000000000000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1:41" ht="10.9" customHeight="1">
      <c r="A756" s="1"/>
      <c r="B756" s="1"/>
      <c r="C756" s="1"/>
      <c r="D756" s="1"/>
      <c r="E756" s="136" t="s">
        <v>43</v>
      </c>
      <c r="F756" s="136"/>
      <c r="G756" s="136"/>
      <c r="H756" s="136"/>
      <c r="I756" s="136"/>
      <c r="J756" s="1"/>
      <c r="K756" s="135" t="s">
        <v>1424</v>
      </c>
      <c r="L756" s="135"/>
      <c r="M756" s="135"/>
      <c r="N756" s="1"/>
      <c r="O756" s="135" t="s">
        <v>16</v>
      </c>
      <c r="P756" s="135"/>
      <c r="Q756" s="135"/>
      <c r="R756" s="1"/>
      <c r="S756" s="135" t="s">
        <v>1425</v>
      </c>
      <c r="T756" s="135"/>
      <c r="U756" s="135"/>
      <c r="V756" s="1"/>
      <c r="W756" s="135" t="s">
        <v>468</v>
      </c>
      <c r="X756" s="135"/>
      <c r="Y756" s="1"/>
      <c r="Z756" s="135" t="s">
        <v>1426</v>
      </c>
      <c r="AA756" s="135"/>
      <c r="AB756" s="135"/>
      <c r="AC756" s="135"/>
      <c r="AD756" s="1"/>
      <c r="AE756" s="135" t="s">
        <v>1427</v>
      </c>
      <c r="AF756" s="135"/>
      <c r="AG756" s="135"/>
      <c r="AH756" s="1"/>
      <c r="AI756" s="135" t="s">
        <v>1428</v>
      </c>
      <c r="AJ756" s="135"/>
      <c r="AK756" s="135"/>
      <c r="AL756" s="1"/>
      <c r="AM756" s="1"/>
      <c r="AN756" s="1"/>
      <c r="AO756" s="1"/>
    </row>
    <row r="757" spans="1:41" ht="1.1499999999999999" customHeight="1">
      <c r="A757" s="1"/>
      <c r="B757" s="1"/>
      <c r="C757" s="1"/>
      <c r="D757" s="1"/>
      <c r="E757" s="136"/>
      <c r="F757" s="136"/>
      <c r="G757" s="136"/>
      <c r="H757" s="136"/>
      <c r="I757" s="13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1:41" ht="18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1:41" ht="12" customHeight="1">
      <c r="A759" s="1"/>
      <c r="B759" s="1"/>
      <c r="C759" s="1"/>
      <c r="D759" s="1"/>
      <c r="E759" s="133" t="s">
        <v>1429</v>
      </c>
      <c r="F759" s="133"/>
      <c r="G759" s="133"/>
      <c r="H759" s="13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1:41" ht="4.150000000000000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1:41" ht="10.9" customHeight="1">
      <c r="A761" s="1"/>
      <c r="B761" s="134" t="s">
        <v>1430</v>
      </c>
      <c r="C761" s="134"/>
      <c r="D761" s="134"/>
      <c r="E761" s="134" t="s">
        <v>1431</v>
      </c>
      <c r="F761" s="134"/>
      <c r="G761" s="134"/>
      <c r="H761" s="134"/>
      <c r="I761" s="134"/>
      <c r="J761" s="134"/>
      <c r="K761" s="134"/>
      <c r="L761" s="134"/>
      <c r="M761" s="2" t="s">
        <v>1432</v>
      </c>
      <c r="N761" s="1"/>
      <c r="O761" s="135" t="s">
        <v>16</v>
      </c>
      <c r="P761" s="135"/>
      <c r="Q761" s="135"/>
      <c r="R761" s="1"/>
      <c r="S761" s="135" t="s">
        <v>122</v>
      </c>
      <c r="T761" s="135"/>
      <c r="U761" s="135"/>
      <c r="V761" s="1"/>
      <c r="W761" s="135" t="s">
        <v>130</v>
      </c>
      <c r="X761" s="135"/>
      <c r="Y761" s="1"/>
      <c r="Z761" s="135" t="s">
        <v>1433</v>
      </c>
      <c r="AA761" s="135"/>
      <c r="AB761" s="135"/>
      <c r="AC761" s="135"/>
      <c r="AD761" s="1"/>
      <c r="AE761" s="135" t="s">
        <v>98</v>
      </c>
      <c r="AF761" s="135"/>
      <c r="AG761" s="135"/>
      <c r="AH761" s="1"/>
      <c r="AI761" s="135" t="s">
        <v>1434</v>
      </c>
      <c r="AJ761" s="135"/>
      <c r="AK761" s="135"/>
      <c r="AL761" s="1"/>
      <c r="AM761" s="1"/>
      <c r="AN761" s="1"/>
      <c r="AO761" s="1"/>
    </row>
    <row r="762" spans="1:41" ht="1.1499999999999999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:41" ht="10.9" customHeight="1">
      <c r="A763" s="1"/>
      <c r="B763" s="134" t="s">
        <v>1435</v>
      </c>
      <c r="C763" s="134"/>
      <c r="D763" s="134"/>
      <c r="E763" s="134" t="s">
        <v>1436</v>
      </c>
      <c r="F763" s="134"/>
      <c r="G763" s="134"/>
      <c r="H763" s="134"/>
      <c r="I763" s="134"/>
      <c r="J763" s="134"/>
      <c r="K763" s="134"/>
      <c r="L763" s="134"/>
      <c r="M763" s="2" t="s">
        <v>32</v>
      </c>
      <c r="N763" s="1"/>
      <c r="O763" s="135" t="s">
        <v>16</v>
      </c>
      <c r="P763" s="135"/>
      <c r="Q763" s="135"/>
      <c r="R763" s="1"/>
      <c r="S763" s="135" t="s">
        <v>16</v>
      </c>
      <c r="T763" s="135"/>
      <c r="U763" s="135"/>
      <c r="V763" s="1"/>
      <c r="W763" s="135" t="s">
        <v>16</v>
      </c>
      <c r="X763" s="135"/>
      <c r="Y763" s="1"/>
      <c r="Z763" s="135" t="s">
        <v>32</v>
      </c>
      <c r="AA763" s="135"/>
      <c r="AB763" s="135"/>
      <c r="AC763" s="135"/>
      <c r="AD763" s="1"/>
      <c r="AE763" s="135" t="s">
        <v>122</v>
      </c>
      <c r="AF763" s="135"/>
      <c r="AG763" s="135"/>
      <c r="AH763" s="1"/>
      <c r="AI763" s="135" t="s">
        <v>1437</v>
      </c>
      <c r="AJ763" s="135"/>
      <c r="AK763" s="135"/>
      <c r="AL763" s="1"/>
      <c r="AM763" s="1"/>
      <c r="AN763" s="1"/>
      <c r="AO763" s="1"/>
    </row>
    <row r="764" spans="1:41" ht="1.1499999999999999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1:41" ht="10.9" customHeight="1">
      <c r="A765" s="1"/>
      <c r="B765" s="134" t="s">
        <v>1438</v>
      </c>
      <c r="C765" s="134"/>
      <c r="D765" s="134"/>
      <c r="E765" s="134" t="s">
        <v>1439</v>
      </c>
      <c r="F765" s="134"/>
      <c r="G765" s="134"/>
      <c r="H765" s="134"/>
      <c r="I765" s="134"/>
      <c r="J765" s="134"/>
      <c r="K765" s="134"/>
      <c r="L765" s="134"/>
      <c r="M765" s="2" t="s">
        <v>1440</v>
      </c>
      <c r="N765" s="1"/>
      <c r="O765" s="135" t="s">
        <v>16</v>
      </c>
      <c r="P765" s="135"/>
      <c r="Q765" s="135"/>
      <c r="R765" s="1"/>
      <c r="S765" s="135" t="s">
        <v>128</v>
      </c>
      <c r="T765" s="135"/>
      <c r="U765" s="135"/>
      <c r="V765" s="1"/>
      <c r="W765" s="135" t="s">
        <v>26</v>
      </c>
      <c r="X765" s="135"/>
      <c r="Y765" s="1"/>
      <c r="Z765" s="135" t="s">
        <v>1441</v>
      </c>
      <c r="AA765" s="135"/>
      <c r="AB765" s="135"/>
      <c r="AC765" s="135"/>
      <c r="AD765" s="1"/>
      <c r="AE765" s="135" t="s">
        <v>613</v>
      </c>
      <c r="AF765" s="135"/>
      <c r="AG765" s="135"/>
      <c r="AH765" s="1"/>
      <c r="AI765" s="135" t="s">
        <v>1442</v>
      </c>
      <c r="AJ765" s="135"/>
      <c r="AK765" s="135"/>
      <c r="AL765" s="1"/>
      <c r="AM765" s="1"/>
      <c r="AN765" s="1"/>
      <c r="AO765" s="1"/>
    </row>
    <row r="766" spans="1:41" ht="1.1499999999999999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:41" ht="10.9" customHeight="1">
      <c r="A767" s="1"/>
      <c r="B767" s="134" t="s">
        <v>1443</v>
      </c>
      <c r="C767" s="134"/>
      <c r="D767" s="134"/>
      <c r="E767" s="134" t="s">
        <v>1444</v>
      </c>
      <c r="F767" s="134"/>
      <c r="G767" s="134"/>
      <c r="H767" s="134"/>
      <c r="I767" s="134"/>
      <c r="J767" s="134"/>
      <c r="K767" s="134"/>
      <c r="L767" s="134"/>
      <c r="M767" s="2" t="s">
        <v>1445</v>
      </c>
      <c r="N767" s="1"/>
      <c r="O767" s="135" t="s">
        <v>16</v>
      </c>
      <c r="P767" s="135"/>
      <c r="Q767" s="135"/>
      <c r="R767" s="1"/>
      <c r="S767" s="135" t="s">
        <v>61</v>
      </c>
      <c r="T767" s="135"/>
      <c r="U767" s="135"/>
      <c r="V767" s="1"/>
      <c r="W767" s="135" t="s">
        <v>543</v>
      </c>
      <c r="X767" s="135"/>
      <c r="Y767" s="1"/>
      <c r="Z767" s="135" t="s">
        <v>1446</v>
      </c>
      <c r="AA767" s="135"/>
      <c r="AB767" s="135"/>
      <c r="AC767" s="135"/>
      <c r="AD767" s="1"/>
      <c r="AE767" s="135" t="s">
        <v>246</v>
      </c>
      <c r="AF767" s="135"/>
      <c r="AG767" s="135"/>
      <c r="AH767" s="1"/>
      <c r="AI767" s="135" t="s">
        <v>1447</v>
      </c>
      <c r="AJ767" s="135"/>
      <c r="AK767" s="135"/>
      <c r="AL767" s="1"/>
      <c r="AM767" s="1"/>
      <c r="AN767" s="1"/>
      <c r="AO767" s="1"/>
    </row>
    <row r="768" spans="1:41" ht="4.900000000000000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1:41" ht="10.9" customHeight="1">
      <c r="A769" s="1"/>
      <c r="B769" s="1"/>
      <c r="C769" s="1"/>
      <c r="D769" s="1"/>
      <c r="E769" s="136" t="s">
        <v>43</v>
      </c>
      <c r="F769" s="136"/>
      <c r="G769" s="136"/>
      <c r="H769" s="136"/>
      <c r="I769" s="136"/>
      <c r="J769" s="1"/>
      <c r="K769" s="135" t="s">
        <v>1448</v>
      </c>
      <c r="L769" s="135"/>
      <c r="M769" s="135"/>
      <c r="N769" s="1"/>
      <c r="O769" s="135" t="s">
        <v>16</v>
      </c>
      <c r="P769" s="135"/>
      <c r="Q769" s="135"/>
      <c r="R769" s="1"/>
      <c r="S769" s="135" t="s">
        <v>17</v>
      </c>
      <c r="T769" s="135"/>
      <c r="U769" s="135"/>
      <c r="V769" s="1"/>
      <c r="W769" s="135" t="s">
        <v>257</v>
      </c>
      <c r="X769" s="135"/>
      <c r="Y769" s="1"/>
      <c r="Z769" s="135" t="s">
        <v>1449</v>
      </c>
      <c r="AA769" s="135"/>
      <c r="AB769" s="135"/>
      <c r="AC769" s="135"/>
      <c r="AD769" s="1"/>
      <c r="AE769" s="135" t="s">
        <v>282</v>
      </c>
      <c r="AF769" s="135"/>
      <c r="AG769" s="135"/>
      <c r="AH769" s="1"/>
      <c r="AI769" s="135" t="s">
        <v>1450</v>
      </c>
      <c r="AJ769" s="135"/>
      <c r="AK769" s="135"/>
      <c r="AL769" s="1"/>
      <c r="AM769" s="1"/>
      <c r="AN769" s="1"/>
      <c r="AO769" s="1"/>
    </row>
    <row r="770" spans="1:41" ht="1.1499999999999999" customHeight="1">
      <c r="A770" s="1"/>
      <c r="B770" s="1"/>
      <c r="C770" s="1"/>
      <c r="D770" s="1"/>
      <c r="E770" s="136"/>
      <c r="F770" s="136"/>
      <c r="G770" s="136"/>
      <c r="H770" s="136"/>
      <c r="I770" s="13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1:41" ht="18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1:41" ht="12" customHeight="1">
      <c r="A772" s="1"/>
      <c r="B772" s="1"/>
      <c r="C772" s="1"/>
      <c r="D772" s="1"/>
      <c r="E772" s="133" t="s">
        <v>1451</v>
      </c>
      <c r="F772" s="133"/>
      <c r="G772" s="133"/>
      <c r="H772" s="13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1:41" ht="4.150000000000000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1:41" ht="10.9" customHeight="1">
      <c r="A774" s="1"/>
      <c r="B774" s="134" t="s">
        <v>1452</v>
      </c>
      <c r="C774" s="134"/>
      <c r="D774" s="134"/>
      <c r="E774" s="134" t="s">
        <v>1453</v>
      </c>
      <c r="F774" s="134"/>
      <c r="G774" s="134"/>
      <c r="H774" s="134"/>
      <c r="I774" s="134"/>
      <c r="J774" s="134"/>
      <c r="K774" s="134"/>
      <c r="L774" s="134"/>
      <c r="M774" s="2" t="s">
        <v>1454</v>
      </c>
      <c r="N774" s="1"/>
      <c r="O774" s="135" t="s">
        <v>16</v>
      </c>
      <c r="P774" s="135"/>
      <c r="Q774" s="135"/>
      <c r="R774" s="1"/>
      <c r="S774" s="135" t="s">
        <v>128</v>
      </c>
      <c r="T774" s="135"/>
      <c r="U774" s="135"/>
      <c r="V774" s="1"/>
      <c r="W774" s="135" t="s">
        <v>84</v>
      </c>
      <c r="X774" s="135"/>
      <c r="Y774" s="1"/>
      <c r="Z774" s="135" t="s">
        <v>1455</v>
      </c>
      <c r="AA774" s="135"/>
      <c r="AB774" s="135"/>
      <c r="AC774" s="135"/>
      <c r="AD774" s="1"/>
      <c r="AE774" s="135" t="s">
        <v>266</v>
      </c>
      <c r="AF774" s="135"/>
      <c r="AG774" s="135"/>
      <c r="AH774" s="1"/>
      <c r="AI774" s="135" t="s">
        <v>1456</v>
      </c>
      <c r="AJ774" s="135"/>
      <c r="AK774" s="135"/>
      <c r="AL774" s="1"/>
      <c r="AM774" s="1"/>
      <c r="AN774" s="1"/>
      <c r="AO774" s="1"/>
    </row>
    <row r="775" spans="1:41" ht="1.1499999999999999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1:41" ht="10.9" customHeight="1">
      <c r="A776" s="1"/>
      <c r="B776" s="134" t="s">
        <v>1457</v>
      </c>
      <c r="C776" s="134"/>
      <c r="D776" s="134"/>
      <c r="E776" s="134" t="s">
        <v>1458</v>
      </c>
      <c r="F776" s="134"/>
      <c r="G776" s="134"/>
      <c r="H776" s="134"/>
      <c r="I776" s="134"/>
      <c r="J776" s="134"/>
      <c r="K776" s="134"/>
      <c r="L776" s="134"/>
      <c r="M776" s="2" t="s">
        <v>1459</v>
      </c>
      <c r="N776" s="1"/>
      <c r="O776" s="135" t="s">
        <v>16</v>
      </c>
      <c r="P776" s="135"/>
      <c r="Q776" s="135"/>
      <c r="R776" s="1"/>
      <c r="S776" s="135" t="s">
        <v>369</v>
      </c>
      <c r="T776" s="135"/>
      <c r="U776" s="135"/>
      <c r="V776" s="1"/>
      <c r="W776" s="135" t="s">
        <v>67</v>
      </c>
      <c r="X776" s="135"/>
      <c r="Y776" s="1"/>
      <c r="Z776" s="135" t="s">
        <v>1460</v>
      </c>
      <c r="AA776" s="135"/>
      <c r="AB776" s="135"/>
      <c r="AC776" s="135"/>
      <c r="AD776" s="1"/>
      <c r="AE776" s="135" t="s">
        <v>1461</v>
      </c>
      <c r="AF776" s="135"/>
      <c r="AG776" s="135"/>
      <c r="AH776" s="1"/>
      <c r="AI776" s="135" t="s">
        <v>1462</v>
      </c>
      <c r="AJ776" s="135"/>
      <c r="AK776" s="135"/>
      <c r="AL776" s="1"/>
      <c r="AM776" s="1"/>
      <c r="AN776" s="1"/>
      <c r="AO776" s="1"/>
    </row>
    <row r="777" spans="1:41" ht="1.1499999999999999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1:41" ht="10.9" customHeight="1">
      <c r="A778" s="1"/>
      <c r="B778" s="134" t="s">
        <v>1463</v>
      </c>
      <c r="C778" s="134"/>
      <c r="D778" s="134"/>
      <c r="E778" s="134" t="s">
        <v>1464</v>
      </c>
      <c r="F778" s="134"/>
      <c r="G778" s="134"/>
      <c r="H778" s="134"/>
      <c r="I778" s="134"/>
      <c r="J778" s="134"/>
      <c r="K778" s="134"/>
      <c r="L778" s="134"/>
      <c r="M778" s="2" t="s">
        <v>1465</v>
      </c>
      <c r="N778" s="1"/>
      <c r="O778" s="135" t="s">
        <v>16</v>
      </c>
      <c r="P778" s="135"/>
      <c r="Q778" s="135"/>
      <c r="R778" s="1"/>
      <c r="S778" s="135" t="s">
        <v>62</v>
      </c>
      <c r="T778" s="135"/>
      <c r="U778" s="135"/>
      <c r="V778" s="1"/>
      <c r="W778" s="135" t="s">
        <v>227</v>
      </c>
      <c r="X778" s="135"/>
      <c r="Y778" s="1"/>
      <c r="Z778" s="135" t="s">
        <v>1466</v>
      </c>
      <c r="AA778" s="135"/>
      <c r="AB778" s="135"/>
      <c r="AC778" s="135"/>
      <c r="AD778" s="1"/>
      <c r="AE778" s="135" t="s">
        <v>486</v>
      </c>
      <c r="AF778" s="135"/>
      <c r="AG778" s="135"/>
      <c r="AH778" s="1"/>
      <c r="AI778" s="135" t="s">
        <v>1467</v>
      </c>
      <c r="AJ778" s="135"/>
      <c r="AK778" s="135"/>
      <c r="AL778" s="1"/>
      <c r="AM778" s="1"/>
      <c r="AN778" s="1"/>
      <c r="AO778" s="1"/>
    </row>
    <row r="779" spans="1:41" ht="4.900000000000000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1:41" ht="10.9" customHeight="1">
      <c r="A780" s="1"/>
      <c r="B780" s="1"/>
      <c r="C780" s="1"/>
      <c r="D780" s="1"/>
      <c r="E780" s="136" t="s">
        <v>43</v>
      </c>
      <c r="F780" s="136"/>
      <c r="G780" s="136"/>
      <c r="H780" s="136"/>
      <c r="I780" s="136"/>
      <c r="J780" s="1"/>
      <c r="K780" s="135" t="s">
        <v>1468</v>
      </c>
      <c r="L780" s="135"/>
      <c r="M780" s="135"/>
      <c r="N780" s="1"/>
      <c r="O780" s="135" t="s">
        <v>16</v>
      </c>
      <c r="P780" s="135"/>
      <c r="Q780" s="135"/>
      <c r="R780" s="1"/>
      <c r="S780" s="135" t="s">
        <v>266</v>
      </c>
      <c r="T780" s="135"/>
      <c r="U780" s="135"/>
      <c r="V780" s="1"/>
      <c r="W780" s="135" t="s">
        <v>1268</v>
      </c>
      <c r="X780" s="135"/>
      <c r="Y780" s="1"/>
      <c r="Z780" s="135" t="s">
        <v>1469</v>
      </c>
      <c r="AA780" s="135"/>
      <c r="AB780" s="135"/>
      <c r="AC780" s="135"/>
      <c r="AD780" s="1"/>
      <c r="AE780" s="135" t="s">
        <v>1470</v>
      </c>
      <c r="AF780" s="135"/>
      <c r="AG780" s="135"/>
      <c r="AH780" s="1"/>
      <c r="AI780" s="135" t="s">
        <v>1471</v>
      </c>
      <c r="AJ780" s="135"/>
      <c r="AK780" s="135"/>
      <c r="AL780" s="1"/>
      <c r="AM780" s="1"/>
      <c r="AN780" s="1"/>
      <c r="AO780" s="1"/>
    </row>
    <row r="781" spans="1:41" ht="1.1499999999999999" customHeight="1">
      <c r="A781" s="1"/>
      <c r="B781" s="1"/>
      <c r="C781" s="1"/>
      <c r="D781" s="1"/>
      <c r="E781" s="136"/>
      <c r="F781" s="136"/>
      <c r="G781" s="136"/>
      <c r="H781" s="136"/>
      <c r="I781" s="13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1:41" ht="18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1:41" ht="12" customHeight="1">
      <c r="A783" s="1"/>
      <c r="B783" s="1"/>
      <c r="C783" s="1"/>
      <c r="D783" s="1"/>
      <c r="E783" s="133" t="s">
        <v>1472</v>
      </c>
      <c r="F783" s="133"/>
      <c r="G783" s="133"/>
      <c r="H783" s="13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:41" ht="4.150000000000000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1:41" ht="10.9" customHeight="1">
      <c r="A785" s="1"/>
      <c r="B785" s="134" t="s">
        <v>1473</v>
      </c>
      <c r="C785" s="134"/>
      <c r="D785" s="134"/>
      <c r="E785" s="134" t="s">
        <v>1474</v>
      </c>
      <c r="F785" s="134"/>
      <c r="G785" s="134"/>
      <c r="H785" s="134"/>
      <c r="I785" s="134"/>
      <c r="J785" s="134"/>
      <c r="K785" s="134"/>
      <c r="L785" s="134"/>
      <c r="M785" s="2" t="s">
        <v>1475</v>
      </c>
      <c r="N785" s="1"/>
      <c r="O785" s="135" t="s">
        <v>16</v>
      </c>
      <c r="P785" s="135"/>
      <c r="Q785" s="135"/>
      <c r="R785" s="1"/>
      <c r="S785" s="135" t="s">
        <v>128</v>
      </c>
      <c r="T785" s="135"/>
      <c r="U785" s="135"/>
      <c r="V785" s="1"/>
      <c r="W785" s="135" t="s">
        <v>152</v>
      </c>
      <c r="X785" s="135"/>
      <c r="Y785" s="1"/>
      <c r="Z785" s="135" t="s">
        <v>1476</v>
      </c>
      <c r="AA785" s="135"/>
      <c r="AB785" s="135"/>
      <c r="AC785" s="135"/>
      <c r="AD785" s="1"/>
      <c r="AE785" s="135" t="s">
        <v>543</v>
      </c>
      <c r="AF785" s="135"/>
      <c r="AG785" s="135"/>
      <c r="AH785" s="1"/>
      <c r="AI785" s="135" t="s">
        <v>1477</v>
      </c>
      <c r="AJ785" s="135"/>
      <c r="AK785" s="135"/>
      <c r="AL785" s="1"/>
      <c r="AM785" s="1"/>
      <c r="AN785" s="1"/>
      <c r="AO785" s="1"/>
    </row>
    <row r="786" spans="1:41" ht="1.1499999999999999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1:41" ht="10.9" customHeight="1">
      <c r="A787" s="1"/>
      <c r="B787" s="134" t="s">
        <v>1478</v>
      </c>
      <c r="C787" s="134"/>
      <c r="D787" s="134"/>
      <c r="E787" s="134" t="s">
        <v>1479</v>
      </c>
      <c r="F787" s="134"/>
      <c r="G787" s="134"/>
      <c r="H787" s="134"/>
      <c r="I787" s="134"/>
      <c r="J787" s="134"/>
      <c r="K787" s="134"/>
      <c r="L787" s="134"/>
      <c r="M787" s="2" t="s">
        <v>1480</v>
      </c>
      <c r="N787" s="1"/>
      <c r="O787" s="135" t="s">
        <v>16</v>
      </c>
      <c r="P787" s="135"/>
      <c r="Q787" s="135"/>
      <c r="R787" s="1"/>
      <c r="S787" s="135" t="s">
        <v>1481</v>
      </c>
      <c r="T787" s="135"/>
      <c r="U787" s="135"/>
      <c r="V787" s="1"/>
      <c r="W787" s="135" t="s">
        <v>1482</v>
      </c>
      <c r="X787" s="135"/>
      <c r="Y787" s="1"/>
      <c r="Z787" s="135" t="s">
        <v>1483</v>
      </c>
      <c r="AA787" s="135"/>
      <c r="AB787" s="135"/>
      <c r="AC787" s="135"/>
      <c r="AD787" s="1"/>
      <c r="AE787" s="135" t="s">
        <v>1384</v>
      </c>
      <c r="AF787" s="135"/>
      <c r="AG787" s="135"/>
      <c r="AH787" s="1"/>
      <c r="AI787" s="135" t="s">
        <v>1484</v>
      </c>
      <c r="AJ787" s="135"/>
      <c r="AK787" s="135"/>
      <c r="AL787" s="1"/>
      <c r="AM787" s="1"/>
      <c r="AN787" s="1"/>
      <c r="AO787" s="1"/>
    </row>
    <row r="788" spans="1:41" ht="4.900000000000000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1:41" ht="10.9" customHeight="1">
      <c r="A789" s="1"/>
      <c r="B789" s="1"/>
      <c r="C789" s="1"/>
      <c r="D789" s="1"/>
      <c r="E789" s="136" t="s">
        <v>43</v>
      </c>
      <c r="F789" s="136"/>
      <c r="G789" s="136"/>
      <c r="H789" s="136"/>
      <c r="I789" s="136"/>
      <c r="J789" s="1"/>
      <c r="K789" s="135" t="s">
        <v>1485</v>
      </c>
      <c r="L789" s="135"/>
      <c r="M789" s="135"/>
      <c r="N789" s="1"/>
      <c r="O789" s="135" t="s">
        <v>16</v>
      </c>
      <c r="P789" s="135"/>
      <c r="Q789" s="135"/>
      <c r="R789" s="1"/>
      <c r="S789" s="135" t="s">
        <v>1461</v>
      </c>
      <c r="T789" s="135"/>
      <c r="U789" s="135"/>
      <c r="V789" s="1"/>
      <c r="W789" s="135" t="s">
        <v>54</v>
      </c>
      <c r="X789" s="135"/>
      <c r="Y789" s="1"/>
      <c r="Z789" s="135" t="s">
        <v>1486</v>
      </c>
      <c r="AA789" s="135"/>
      <c r="AB789" s="135"/>
      <c r="AC789" s="135"/>
      <c r="AD789" s="1"/>
      <c r="AE789" s="135" t="s">
        <v>349</v>
      </c>
      <c r="AF789" s="135"/>
      <c r="AG789" s="135"/>
      <c r="AH789" s="1"/>
      <c r="AI789" s="135" t="s">
        <v>1487</v>
      </c>
      <c r="AJ789" s="135"/>
      <c r="AK789" s="135"/>
      <c r="AL789" s="1"/>
      <c r="AM789" s="1"/>
      <c r="AN789" s="1"/>
      <c r="AO789" s="1"/>
    </row>
    <row r="790" spans="1:41" ht="1.1499999999999999" customHeight="1">
      <c r="A790" s="1"/>
      <c r="B790" s="1"/>
      <c r="C790" s="1"/>
      <c r="D790" s="1"/>
      <c r="E790" s="136"/>
      <c r="F790" s="136"/>
      <c r="G790" s="136"/>
      <c r="H790" s="136"/>
      <c r="I790" s="13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1:41" ht="18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1:41" ht="12" customHeight="1">
      <c r="A792" s="1"/>
      <c r="B792" s="1"/>
      <c r="C792" s="1"/>
      <c r="D792" s="1"/>
      <c r="E792" s="133" t="s">
        <v>1488</v>
      </c>
      <c r="F792" s="133"/>
      <c r="G792" s="133"/>
      <c r="H792" s="13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1:41" ht="10.1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1:41" ht="1.1499999999999999" customHeight="1">
      <c r="A794" s="1"/>
      <c r="B794" s="137"/>
      <c r="C794" s="137"/>
      <c r="D794" s="137"/>
      <c r="E794" s="137"/>
      <c r="F794" s="137"/>
      <c r="G794" s="137"/>
      <c r="H794" s="137"/>
      <c r="I794" s="137"/>
      <c r="J794" s="137"/>
      <c r="K794" s="137"/>
      <c r="L794" s="137"/>
      <c r="M794" s="137"/>
      <c r="N794" s="137"/>
      <c r="O794" s="137"/>
      <c r="P794" s="137"/>
      <c r="Q794" s="137"/>
      <c r="R794" s="137"/>
      <c r="S794" s="137"/>
      <c r="T794" s="137"/>
      <c r="U794" s="137"/>
      <c r="V794" s="137"/>
      <c r="W794" s="137"/>
      <c r="X794" s="137"/>
      <c r="Y794" s="137"/>
      <c r="Z794" s="137"/>
      <c r="AA794" s="137"/>
      <c r="AB794" s="137"/>
      <c r="AC794" s="137"/>
      <c r="AD794" s="137"/>
      <c r="AE794" s="137"/>
      <c r="AF794" s="137"/>
      <c r="AG794" s="137"/>
      <c r="AH794" s="137"/>
      <c r="AI794" s="137"/>
      <c r="AJ794" s="137"/>
      <c r="AK794" s="137"/>
      <c r="AL794" s="137"/>
      <c r="AM794" s="137"/>
      <c r="AN794" s="137"/>
      <c r="AO794" s="1"/>
    </row>
    <row r="795" spans="1:41" ht="10.9" customHeight="1">
      <c r="A795" s="1"/>
      <c r="B795" s="1"/>
      <c r="C795" s="1"/>
      <c r="D795" s="136" t="s">
        <v>177</v>
      </c>
      <c r="E795" s="136"/>
      <c r="F795" s="1"/>
      <c r="G795" s="1"/>
      <c r="H795" s="1"/>
      <c r="I795" s="1"/>
      <c r="J795" s="1"/>
      <c r="K795" s="1"/>
      <c r="L795" s="1"/>
      <c r="M795" s="1"/>
      <c r="N795" s="1"/>
      <c r="O795" s="135" t="s">
        <v>1489</v>
      </c>
      <c r="P795" s="135"/>
      <c r="Q795" s="135"/>
      <c r="R795" s="135"/>
      <c r="S795" s="135"/>
      <c r="T795" s="135"/>
      <c r="U795" s="134" t="s">
        <v>179</v>
      </c>
      <c r="V795" s="134"/>
      <c r="W795" s="134"/>
      <c r="X795" s="134"/>
      <c r="Y795" s="134"/>
      <c r="Z795" s="134"/>
      <c r="AA795" s="1"/>
      <c r="AB795" s="1"/>
      <c r="AC795" s="1"/>
      <c r="AD795" s="1"/>
      <c r="AE795" s="1"/>
      <c r="AF795" s="1"/>
      <c r="AG795" s="1"/>
      <c r="AH795" s="1"/>
      <c r="AI795" s="1"/>
      <c r="AJ795" s="138" t="s">
        <v>180</v>
      </c>
      <c r="AK795" s="138"/>
      <c r="AL795" s="138"/>
      <c r="AM795" s="138"/>
      <c r="AN795" s="1"/>
      <c r="AO795" s="1"/>
    </row>
    <row r="796" spans="1:41" ht="19.899999999999999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:41" ht="19.899999999999999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1:41" ht="22.15" customHeight="1">
      <c r="A798" s="1"/>
      <c r="B798" s="1"/>
      <c r="C798" s="1"/>
      <c r="D798" s="1"/>
      <c r="E798" s="1"/>
      <c r="F798" s="1"/>
      <c r="G798" s="127" t="s">
        <v>0</v>
      </c>
      <c r="H798" s="127"/>
      <c r="I798" s="127"/>
      <c r="J798" s="127"/>
      <c r="K798" s="127"/>
      <c r="L798" s="127"/>
      <c r="M798" s="127"/>
      <c r="N798" s="127"/>
      <c r="O798" s="127"/>
      <c r="P798" s="127"/>
      <c r="Q798" s="127"/>
      <c r="R798" s="127"/>
      <c r="S798" s="127"/>
      <c r="T798" s="127"/>
      <c r="U798" s="127"/>
      <c r="V798" s="127"/>
      <c r="W798" s="127"/>
      <c r="X798" s="127"/>
      <c r="Y798" s="127"/>
      <c r="Z798" s="127"/>
      <c r="AA798" s="127"/>
      <c r="AB798" s="127"/>
      <c r="AC798" s="127"/>
      <c r="AD798" s="127"/>
      <c r="AE798" s="127"/>
      <c r="AF798" s="127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:41" ht="22.15" customHeight="1">
      <c r="A799" s="1"/>
      <c r="B799" s="1"/>
      <c r="C799" s="1"/>
      <c r="D799" s="1"/>
      <c r="E799" s="1"/>
      <c r="F799" s="1"/>
      <c r="G799" s="128" t="s">
        <v>1</v>
      </c>
      <c r="H799" s="128"/>
      <c r="I799" s="128"/>
      <c r="J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  <c r="X799" s="128"/>
      <c r="Y799" s="128"/>
      <c r="Z799" s="128"/>
      <c r="AA799" s="128"/>
      <c r="AB799" s="128"/>
      <c r="AC799" s="128"/>
      <c r="AD799" s="128"/>
      <c r="AE799" s="128"/>
      <c r="AF799" s="128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:41" ht="22.15" customHeight="1">
      <c r="A800" s="1"/>
      <c r="B800" s="1"/>
      <c r="C800" s="127" t="s">
        <v>2</v>
      </c>
      <c r="D800" s="127"/>
      <c r="E800" s="127"/>
      <c r="F800" s="127"/>
      <c r="G800" s="127"/>
      <c r="H800" s="127"/>
      <c r="I800" s="127"/>
      <c r="J800" s="127"/>
      <c r="K800" s="127"/>
      <c r="L800" s="127"/>
      <c r="M800" s="127"/>
      <c r="N800" s="127"/>
      <c r="O800" s="127"/>
      <c r="P800" s="127"/>
      <c r="Q800" s="127"/>
      <c r="R800" s="127"/>
      <c r="S800" s="127"/>
      <c r="T800" s="127"/>
      <c r="U800" s="127"/>
      <c r="V800" s="127"/>
      <c r="W800" s="127"/>
      <c r="X800" s="127"/>
      <c r="Y800" s="127"/>
      <c r="Z800" s="127"/>
      <c r="AA800" s="127"/>
      <c r="AB800" s="127"/>
      <c r="AC800" s="127"/>
      <c r="AD800" s="127"/>
      <c r="AE800" s="127"/>
      <c r="AF800" s="127"/>
      <c r="AG800" s="127"/>
      <c r="AH800" s="127"/>
      <c r="AI800" s="127"/>
      <c r="AJ800" s="127"/>
      <c r="AK800" s="127"/>
      <c r="AL800" s="127"/>
      <c r="AM800" s="1"/>
      <c r="AN800" s="1"/>
      <c r="AO800" s="1"/>
    </row>
    <row r="801" spans="1:41" ht="30" customHeight="1">
      <c r="A801" s="1"/>
      <c r="B801" s="1"/>
      <c r="C801" s="129" t="s">
        <v>3</v>
      </c>
      <c r="D801" s="129"/>
      <c r="E801" s="129" t="s">
        <v>4</v>
      </c>
      <c r="F801" s="129"/>
      <c r="G801" s="129"/>
      <c r="H801" s="1"/>
      <c r="I801" s="1"/>
      <c r="J801" s="1"/>
      <c r="K801" s="1"/>
      <c r="L801" s="130" t="s">
        <v>5</v>
      </c>
      <c r="M801" s="130"/>
      <c r="N801" s="130"/>
      <c r="O801" s="130"/>
      <c r="P801" s="1"/>
      <c r="Q801" s="131" t="s">
        <v>6</v>
      </c>
      <c r="R801" s="131"/>
      <c r="S801" s="131"/>
      <c r="T801" s="131" t="s">
        <v>7</v>
      </c>
      <c r="U801" s="131"/>
      <c r="V801" s="131"/>
      <c r="W801" s="131"/>
      <c r="X801" s="130" t="s">
        <v>8</v>
      </c>
      <c r="Y801" s="130"/>
      <c r="Z801" s="130"/>
      <c r="AA801" s="130"/>
      <c r="AB801" s="1"/>
      <c r="AC801" s="130" t="s">
        <v>9</v>
      </c>
      <c r="AD801" s="130"/>
      <c r="AE801" s="130"/>
      <c r="AF801" s="131" t="s">
        <v>10</v>
      </c>
      <c r="AG801" s="131"/>
      <c r="AH801" s="131"/>
      <c r="AI801" s="131"/>
      <c r="AJ801" s="131"/>
      <c r="AK801" s="131" t="s">
        <v>11</v>
      </c>
      <c r="AL801" s="131"/>
      <c r="AM801" s="131"/>
      <c r="AN801" s="131"/>
      <c r="AO801" s="1"/>
    </row>
    <row r="802" spans="1:41" ht="1.9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1:41" ht="1.1499999999999999" customHeight="1">
      <c r="A803" s="1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  <c r="AA803" s="132"/>
      <c r="AB803" s="132"/>
      <c r="AC803" s="132"/>
      <c r="AD803" s="132"/>
      <c r="AE803" s="132"/>
      <c r="AF803" s="132"/>
      <c r="AG803" s="132"/>
      <c r="AH803" s="132"/>
      <c r="AI803" s="132"/>
      <c r="AJ803" s="132"/>
      <c r="AK803" s="132"/>
      <c r="AL803" s="132"/>
      <c r="AM803" s="132"/>
      <c r="AN803" s="132"/>
      <c r="AO803" s="1"/>
    </row>
    <row r="804" spans="1:41" ht="1.1499999999999999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1:41" ht="10.9" customHeight="1">
      <c r="A805" s="1"/>
      <c r="B805" s="134" t="s">
        <v>1490</v>
      </c>
      <c r="C805" s="134"/>
      <c r="D805" s="134"/>
      <c r="E805" s="134" t="s">
        <v>1491</v>
      </c>
      <c r="F805" s="134"/>
      <c r="G805" s="134"/>
      <c r="H805" s="134"/>
      <c r="I805" s="134"/>
      <c r="J805" s="134"/>
      <c r="K805" s="134"/>
      <c r="L805" s="134"/>
      <c r="M805" s="2" t="s">
        <v>1492</v>
      </c>
      <c r="N805" s="1"/>
      <c r="O805" s="135" t="s">
        <v>16</v>
      </c>
      <c r="P805" s="135"/>
      <c r="Q805" s="135"/>
      <c r="R805" s="1"/>
      <c r="S805" s="135" t="s">
        <v>16</v>
      </c>
      <c r="T805" s="135"/>
      <c r="U805" s="135"/>
      <c r="V805" s="1"/>
      <c r="W805" s="135" t="s">
        <v>130</v>
      </c>
      <c r="X805" s="135"/>
      <c r="Y805" s="1"/>
      <c r="Z805" s="135" t="s">
        <v>1493</v>
      </c>
      <c r="AA805" s="135"/>
      <c r="AB805" s="135"/>
      <c r="AC805" s="135"/>
      <c r="AD805" s="1"/>
      <c r="AE805" s="135" t="s">
        <v>130</v>
      </c>
      <c r="AF805" s="135"/>
      <c r="AG805" s="135"/>
      <c r="AH805" s="1"/>
      <c r="AI805" s="135" t="s">
        <v>1494</v>
      </c>
      <c r="AJ805" s="135"/>
      <c r="AK805" s="135"/>
      <c r="AL805" s="1"/>
      <c r="AM805" s="1"/>
      <c r="AN805" s="1"/>
      <c r="AO805" s="1"/>
    </row>
    <row r="806" spans="1:41" ht="1.1499999999999999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1:41" ht="10.9" customHeight="1">
      <c r="A807" s="1"/>
      <c r="B807" s="134" t="s">
        <v>1495</v>
      </c>
      <c r="C807" s="134"/>
      <c r="D807" s="134"/>
      <c r="E807" s="134" t="s">
        <v>1496</v>
      </c>
      <c r="F807" s="134"/>
      <c r="G807" s="134"/>
      <c r="H807" s="134"/>
      <c r="I807" s="134"/>
      <c r="J807" s="134"/>
      <c r="K807" s="134"/>
      <c r="L807" s="134"/>
      <c r="M807" s="2" t="s">
        <v>1497</v>
      </c>
      <c r="N807" s="1"/>
      <c r="O807" s="135" t="s">
        <v>16</v>
      </c>
      <c r="P807" s="135"/>
      <c r="Q807" s="135"/>
      <c r="R807" s="1"/>
      <c r="S807" s="135" t="s">
        <v>26</v>
      </c>
      <c r="T807" s="135"/>
      <c r="U807" s="135"/>
      <c r="V807" s="1"/>
      <c r="W807" s="135" t="s">
        <v>62</v>
      </c>
      <c r="X807" s="135"/>
      <c r="Y807" s="1"/>
      <c r="Z807" s="135" t="s">
        <v>1498</v>
      </c>
      <c r="AA807" s="135"/>
      <c r="AB807" s="135"/>
      <c r="AC807" s="135"/>
      <c r="AD807" s="1"/>
      <c r="AE807" s="135" t="s">
        <v>618</v>
      </c>
      <c r="AF807" s="135"/>
      <c r="AG807" s="135"/>
      <c r="AH807" s="1"/>
      <c r="AI807" s="135" t="s">
        <v>1499</v>
      </c>
      <c r="AJ807" s="135"/>
      <c r="AK807" s="135"/>
      <c r="AL807" s="1"/>
      <c r="AM807" s="1"/>
      <c r="AN807" s="1"/>
      <c r="AO807" s="1"/>
    </row>
    <row r="808" spans="1:41" ht="1.1499999999999999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1:41" ht="10.9" customHeight="1">
      <c r="A809" s="1"/>
      <c r="B809" s="134" t="s">
        <v>1500</v>
      </c>
      <c r="C809" s="134"/>
      <c r="D809" s="134"/>
      <c r="E809" s="134" t="s">
        <v>1501</v>
      </c>
      <c r="F809" s="134"/>
      <c r="G809" s="134"/>
      <c r="H809" s="134"/>
      <c r="I809" s="134"/>
      <c r="J809" s="134"/>
      <c r="K809" s="134"/>
      <c r="L809" s="134"/>
      <c r="M809" s="2" t="s">
        <v>1502</v>
      </c>
      <c r="N809" s="1"/>
      <c r="O809" s="135" t="s">
        <v>16</v>
      </c>
      <c r="P809" s="135"/>
      <c r="Q809" s="135"/>
      <c r="R809" s="1"/>
      <c r="S809" s="135" t="s">
        <v>61</v>
      </c>
      <c r="T809" s="135"/>
      <c r="U809" s="135"/>
      <c r="V809" s="1"/>
      <c r="W809" s="135" t="s">
        <v>192</v>
      </c>
      <c r="X809" s="135"/>
      <c r="Y809" s="1"/>
      <c r="Z809" s="135" t="s">
        <v>1503</v>
      </c>
      <c r="AA809" s="135"/>
      <c r="AB809" s="135"/>
      <c r="AC809" s="135"/>
      <c r="AD809" s="1"/>
      <c r="AE809" s="135" t="s">
        <v>378</v>
      </c>
      <c r="AF809" s="135"/>
      <c r="AG809" s="135"/>
      <c r="AH809" s="1"/>
      <c r="AI809" s="135" t="s">
        <v>1504</v>
      </c>
      <c r="AJ809" s="135"/>
      <c r="AK809" s="135"/>
      <c r="AL809" s="1"/>
      <c r="AM809" s="1"/>
      <c r="AN809" s="1"/>
      <c r="AO809" s="1"/>
    </row>
    <row r="810" spans="1:41" ht="4.900000000000000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1:41" ht="10.9" customHeight="1">
      <c r="A811" s="1"/>
      <c r="B811" s="1"/>
      <c r="C811" s="1"/>
      <c r="D811" s="1"/>
      <c r="E811" s="136" t="s">
        <v>43</v>
      </c>
      <c r="F811" s="136"/>
      <c r="G811" s="136"/>
      <c r="H811" s="136"/>
      <c r="I811" s="136"/>
      <c r="J811" s="1"/>
      <c r="K811" s="135" t="s">
        <v>1505</v>
      </c>
      <c r="L811" s="135"/>
      <c r="M811" s="135"/>
      <c r="N811" s="1"/>
      <c r="O811" s="135" t="s">
        <v>16</v>
      </c>
      <c r="P811" s="135"/>
      <c r="Q811" s="135"/>
      <c r="R811" s="1"/>
      <c r="S811" s="135" t="s">
        <v>418</v>
      </c>
      <c r="T811" s="135"/>
      <c r="U811" s="135"/>
      <c r="V811" s="1"/>
      <c r="W811" s="135" t="s">
        <v>1023</v>
      </c>
      <c r="X811" s="135"/>
      <c r="Y811" s="1"/>
      <c r="Z811" s="135" t="s">
        <v>1506</v>
      </c>
      <c r="AA811" s="135"/>
      <c r="AB811" s="135"/>
      <c r="AC811" s="135"/>
      <c r="AD811" s="1"/>
      <c r="AE811" s="135" t="s">
        <v>28</v>
      </c>
      <c r="AF811" s="135"/>
      <c r="AG811" s="135"/>
      <c r="AH811" s="1"/>
      <c r="AI811" s="135" t="s">
        <v>1507</v>
      </c>
      <c r="AJ811" s="135"/>
      <c r="AK811" s="135"/>
      <c r="AL811" s="1"/>
      <c r="AM811" s="1"/>
      <c r="AN811" s="1"/>
      <c r="AO811" s="1"/>
    </row>
    <row r="812" spans="1:41" ht="1.1499999999999999" customHeight="1">
      <c r="A812" s="1"/>
      <c r="B812" s="1"/>
      <c r="C812" s="1"/>
      <c r="D812" s="1"/>
      <c r="E812" s="136"/>
      <c r="F812" s="136"/>
      <c r="G812" s="136"/>
      <c r="H812" s="136"/>
      <c r="I812" s="13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1:41" ht="18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1:41" ht="12" customHeight="1">
      <c r="A814" s="1"/>
      <c r="B814" s="1"/>
      <c r="C814" s="1"/>
      <c r="D814" s="1"/>
      <c r="E814" s="133" t="s">
        <v>1508</v>
      </c>
      <c r="F814" s="133"/>
      <c r="G814" s="133"/>
      <c r="H814" s="13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1:41" ht="4.150000000000000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1:41" ht="10.9" customHeight="1">
      <c r="A816" s="1"/>
      <c r="B816" s="134" t="s">
        <v>1509</v>
      </c>
      <c r="C816" s="134"/>
      <c r="D816" s="134"/>
      <c r="E816" s="134" t="s">
        <v>1510</v>
      </c>
      <c r="F816" s="134"/>
      <c r="G816" s="134"/>
      <c r="H816" s="134"/>
      <c r="I816" s="134"/>
      <c r="J816" s="134"/>
      <c r="K816" s="134"/>
      <c r="L816" s="134"/>
      <c r="M816" s="2" t="s">
        <v>32</v>
      </c>
      <c r="N816" s="1"/>
      <c r="O816" s="135" t="s">
        <v>16</v>
      </c>
      <c r="P816" s="135"/>
      <c r="Q816" s="135"/>
      <c r="R816" s="1"/>
      <c r="S816" s="135" t="s">
        <v>16</v>
      </c>
      <c r="T816" s="135"/>
      <c r="U816" s="135"/>
      <c r="V816" s="1"/>
      <c r="W816" s="135" t="s">
        <v>16</v>
      </c>
      <c r="X816" s="135"/>
      <c r="Y816" s="1"/>
      <c r="Z816" s="135" t="s">
        <v>32</v>
      </c>
      <c r="AA816" s="135"/>
      <c r="AB816" s="135"/>
      <c r="AC816" s="135"/>
      <c r="AD816" s="1"/>
      <c r="AE816" s="135" t="s">
        <v>122</v>
      </c>
      <c r="AF816" s="135"/>
      <c r="AG816" s="135"/>
      <c r="AH816" s="1"/>
      <c r="AI816" s="135" t="s">
        <v>1511</v>
      </c>
      <c r="AJ816" s="135"/>
      <c r="AK816" s="135"/>
      <c r="AL816" s="1"/>
      <c r="AM816" s="1"/>
      <c r="AN816" s="1"/>
      <c r="AO816" s="1"/>
    </row>
    <row r="817" spans="1:41" ht="1.1499999999999999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1:41" ht="10.9" customHeight="1">
      <c r="A818" s="1"/>
      <c r="B818" s="134" t="s">
        <v>1512</v>
      </c>
      <c r="C818" s="134"/>
      <c r="D818" s="134"/>
      <c r="E818" s="134" t="s">
        <v>1513</v>
      </c>
      <c r="F818" s="134"/>
      <c r="G818" s="134"/>
      <c r="H818" s="134"/>
      <c r="I818" s="134"/>
      <c r="J818" s="134"/>
      <c r="K818" s="134"/>
      <c r="L818" s="134"/>
      <c r="M818" s="2" t="s">
        <v>1514</v>
      </c>
      <c r="N818" s="1"/>
      <c r="O818" s="135" t="s">
        <v>16</v>
      </c>
      <c r="P818" s="135"/>
      <c r="Q818" s="135"/>
      <c r="R818" s="1"/>
      <c r="S818" s="135" t="s">
        <v>122</v>
      </c>
      <c r="T818" s="135"/>
      <c r="U818" s="135"/>
      <c r="V818" s="1"/>
      <c r="W818" s="135" t="s">
        <v>122</v>
      </c>
      <c r="X818" s="135"/>
      <c r="Y818" s="1"/>
      <c r="Z818" s="135" t="s">
        <v>1515</v>
      </c>
      <c r="AA818" s="135"/>
      <c r="AB818" s="135"/>
      <c r="AC818" s="135"/>
      <c r="AD818" s="1"/>
      <c r="AE818" s="135" t="s">
        <v>16</v>
      </c>
      <c r="AF818" s="135"/>
      <c r="AG818" s="135"/>
      <c r="AH818" s="1"/>
      <c r="AI818" s="135" t="s">
        <v>32</v>
      </c>
      <c r="AJ818" s="135"/>
      <c r="AK818" s="135"/>
      <c r="AL818" s="1"/>
      <c r="AM818" s="1"/>
      <c r="AN818" s="1"/>
      <c r="AO818" s="1"/>
    </row>
    <row r="819" spans="1:41" ht="1.1499999999999999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1:41" ht="10.9" customHeight="1">
      <c r="A820" s="1"/>
      <c r="B820" s="134" t="s">
        <v>1516</v>
      </c>
      <c r="C820" s="134"/>
      <c r="D820" s="134"/>
      <c r="E820" s="134" t="s">
        <v>1517</v>
      </c>
      <c r="F820" s="134"/>
      <c r="G820" s="134"/>
      <c r="H820" s="134"/>
      <c r="I820" s="134"/>
      <c r="J820" s="134"/>
      <c r="K820" s="134"/>
      <c r="L820" s="134"/>
      <c r="M820" s="2" t="s">
        <v>1518</v>
      </c>
      <c r="N820" s="1"/>
      <c r="O820" s="135" t="s">
        <v>16</v>
      </c>
      <c r="P820" s="135"/>
      <c r="Q820" s="135"/>
      <c r="R820" s="1"/>
      <c r="S820" s="135" t="s">
        <v>84</v>
      </c>
      <c r="T820" s="135"/>
      <c r="U820" s="135"/>
      <c r="V820" s="1"/>
      <c r="W820" s="135" t="s">
        <v>104</v>
      </c>
      <c r="X820" s="135"/>
      <c r="Y820" s="1"/>
      <c r="Z820" s="135" t="s">
        <v>1519</v>
      </c>
      <c r="AA820" s="135"/>
      <c r="AB820" s="135"/>
      <c r="AC820" s="135"/>
      <c r="AD820" s="1"/>
      <c r="AE820" s="135" t="s">
        <v>246</v>
      </c>
      <c r="AF820" s="135"/>
      <c r="AG820" s="135"/>
      <c r="AH820" s="1"/>
      <c r="AI820" s="135" t="s">
        <v>1520</v>
      </c>
      <c r="AJ820" s="135"/>
      <c r="AK820" s="135"/>
      <c r="AL820" s="1"/>
      <c r="AM820" s="1"/>
      <c r="AN820" s="1"/>
      <c r="AO820" s="1"/>
    </row>
    <row r="821" spans="1:41" ht="1.1499999999999999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1:41" ht="10.9" customHeight="1">
      <c r="A822" s="1"/>
      <c r="B822" s="134" t="s">
        <v>1521</v>
      </c>
      <c r="C822" s="134"/>
      <c r="D822" s="134"/>
      <c r="E822" s="134" t="s">
        <v>1522</v>
      </c>
      <c r="F822" s="134"/>
      <c r="G822" s="134"/>
      <c r="H822" s="134"/>
      <c r="I822" s="134"/>
      <c r="J822" s="134"/>
      <c r="K822" s="134"/>
      <c r="L822" s="134"/>
      <c r="M822" s="2" t="s">
        <v>1523</v>
      </c>
      <c r="N822" s="1"/>
      <c r="O822" s="135" t="s">
        <v>16</v>
      </c>
      <c r="P822" s="135"/>
      <c r="Q822" s="135"/>
      <c r="R822" s="1"/>
      <c r="S822" s="135" t="s">
        <v>1524</v>
      </c>
      <c r="T822" s="135"/>
      <c r="U822" s="135"/>
      <c r="V822" s="1"/>
      <c r="W822" s="135" t="s">
        <v>28</v>
      </c>
      <c r="X822" s="135"/>
      <c r="Y822" s="1"/>
      <c r="Z822" s="135" t="s">
        <v>1525</v>
      </c>
      <c r="AA822" s="135"/>
      <c r="AB822" s="135"/>
      <c r="AC822" s="135"/>
      <c r="AD822" s="1"/>
      <c r="AE822" s="135" t="s">
        <v>1526</v>
      </c>
      <c r="AF822" s="135"/>
      <c r="AG822" s="135"/>
      <c r="AH822" s="1"/>
      <c r="AI822" s="135" t="s">
        <v>1527</v>
      </c>
      <c r="AJ822" s="135"/>
      <c r="AK822" s="135"/>
      <c r="AL822" s="1"/>
      <c r="AM822" s="1"/>
      <c r="AN822" s="1"/>
      <c r="AO822" s="1"/>
    </row>
    <row r="823" spans="1:41" ht="1.1499999999999999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1:41" ht="10.9" customHeight="1">
      <c r="A824" s="1"/>
      <c r="B824" s="134" t="s">
        <v>1528</v>
      </c>
      <c r="C824" s="134"/>
      <c r="D824" s="134"/>
      <c r="E824" s="134" t="s">
        <v>1529</v>
      </c>
      <c r="F824" s="134"/>
      <c r="G824" s="134"/>
      <c r="H824" s="134"/>
      <c r="I824" s="134"/>
      <c r="J824" s="134"/>
      <c r="K824" s="134"/>
      <c r="L824" s="134"/>
      <c r="M824" s="2" t="s">
        <v>32</v>
      </c>
      <c r="N824" s="1"/>
      <c r="O824" s="135" t="s">
        <v>16</v>
      </c>
      <c r="P824" s="135"/>
      <c r="Q824" s="135"/>
      <c r="R824" s="1"/>
      <c r="S824" s="135" t="s">
        <v>16</v>
      </c>
      <c r="T824" s="135"/>
      <c r="U824" s="135"/>
      <c r="V824" s="1"/>
      <c r="W824" s="135" t="s">
        <v>16</v>
      </c>
      <c r="X824" s="135"/>
      <c r="Y824" s="1"/>
      <c r="Z824" s="135" t="s">
        <v>32</v>
      </c>
      <c r="AA824" s="135"/>
      <c r="AB824" s="135"/>
      <c r="AC824" s="135"/>
      <c r="AD824" s="1"/>
      <c r="AE824" s="135" t="s">
        <v>122</v>
      </c>
      <c r="AF824" s="135"/>
      <c r="AG824" s="135"/>
      <c r="AH824" s="1"/>
      <c r="AI824" s="135" t="s">
        <v>32</v>
      </c>
      <c r="AJ824" s="135"/>
      <c r="AK824" s="135"/>
      <c r="AL824" s="1"/>
      <c r="AM824" s="1"/>
      <c r="AN824" s="1"/>
      <c r="AO824" s="1"/>
    </row>
    <row r="825" spans="1:41" ht="1.1499999999999999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1:41" ht="10.9" customHeight="1">
      <c r="A826" s="1"/>
      <c r="B826" s="134" t="s">
        <v>1530</v>
      </c>
      <c r="C826" s="134"/>
      <c r="D826" s="134"/>
      <c r="E826" s="134" t="s">
        <v>1531</v>
      </c>
      <c r="F826" s="134"/>
      <c r="G826" s="134"/>
      <c r="H826" s="134"/>
      <c r="I826" s="134"/>
      <c r="J826" s="134"/>
      <c r="K826" s="134"/>
      <c r="L826" s="134"/>
      <c r="M826" s="2" t="s">
        <v>1532</v>
      </c>
      <c r="N826" s="1"/>
      <c r="O826" s="135" t="s">
        <v>16</v>
      </c>
      <c r="P826" s="135"/>
      <c r="Q826" s="135"/>
      <c r="R826" s="1"/>
      <c r="S826" s="135" t="s">
        <v>543</v>
      </c>
      <c r="T826" s="135"/>
      <c r="U826" s="135"/>
      <c r="V826" s="1"/>
      <c r="W826" s="135" t="s">
        <v>39</v>
      </c>
      <c r="X826" s="135"/>
      <c r="Y826" s="1"/>
      <c r="Z826" s="135" t="s">
        <v>1533</v>
      </c>
      <c r="AA826" s="135"/>
      <c r="AB826" s="135"/>
      <c r="AC826" s="135"/>
      <c r="AD826" s="1"/>
      <c r="AE826" s="135" t="s">
        <v>426</v>
      </c>
      <c r="AF826" s="135"/>
      <c r="AG826" s="135"/>
      <c r="AH826" s="1"/>
      <c r="AI826" s="135" t="s">
        <v>1534</v>
      </c>
      <c r="AJ826" s="135"/>
      <c r="AK826" s="135"/>
      <c r="AL826" s="1"/>
      <c r="AM826" s="1"/>
      <c r="AN826" s="1"/>
      <c r="AO826" s="1"/>
    </row>
    <row r="827" spans="1:41" ht="4.900000000000000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1:41" ht="10.9" customHeight="1">
      <c r="A828" s="1"/>
      <c r="B828" s="1"/>
      <c r="C828" s="1"/>
      <c r="D828" s="1"/>
      <c r="E828" s="136" t="s">
        <v>43</v>
      </c>
      <c r="F828" s="136"/>
      <c r="G828" s="136"/>
      <c r="H828" s="136"/>
      <c r="I828" s="136"/>
      <c r="J828" s="1"/>
      <c r="K828" s="135" t="s">
        <v>1535</v>
      </c>
      <c r="L828" s="135"/>
      <c r="M828" s="135"/>
      <c r="N828" s="1"/>
      <c r="O828" s="135" t="s">
        <v>16</v>
      </c>
      <c r="P828" s="135"/>
      <c r="Q828" s="135"/>
      <c r="R828" s="1"/>
      <c r="S828" s="135" t="s">
        <v>86</v>
      </c>
      <c r="T828" s="135"/>
      <c r="U828" s="135"/>
      <c r="V828" s="1"/>
      <c r="W828" s="135" t="s">
        <v>206</v>
      </c>
      <c r="X828" s="135"/>
      <c r="Y828" s="1"/>
      <c r="Z828" s="135" t="s">
        <v>1536</v>
      </c>
      <c r="AA828" s="135"/>
      <c r="AB828" s="135"/>
      <c r="AC828" s="135"/>
      <c r="AD828" s="1"/>
      <c r="AE828" s="135" t="s">
        <v>515</v>
      </c>
      <c r="AF828" s="135"/>
      <c r="AG828" s="135"/>
      <c r="AH828" s="1"/>
      <c r="AI828" s="135" t="s">
        <v>1537</v>
      </c>
      <c r="AJ828" s="135"/>
      <c r="AK828" s="135"/>
      <c r="AL828" s="1"/>
      <c r="AM828" s="1"/>
      <c r="AN828" s="1"/>
      <c r="AO828" s="1"/>
    </row>
    <row r="829" spans="1:41" ht="1.1499999999999999" customHeight="1">
      <c r="A829" s="1"/>
      <c r="B829" s="1"/>
      <c r="C829" s="1"/>
      <c r="D829" s="1"/>
      <c r="E829" s="136"/>
      <c r="F829" s="136"/>
      <c r="G829" s="136"/>
      <c r="H829" s="136"/>
      <c r="I829" s="13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1:41" ht="18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1:41" ht="12" customHeight="1">
      <c r="A831" s="1"/>
      <c r="B831" s="1"/>
      <c r="C831" s="1"/>
      <c r="D831" s="1"/>
      <c r="E831" s="133" t="s">
        <v>1538</v>
      </c>
      <c r="F831" s="133"/>
      <c r="G831" s="133"/>
      <c r="H831" s="13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1:41" ht="4.150000000000000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1:41" ht="10.9" customHeight="1">
      <c r="A833" s="1"/>
      <c r="B833" s="134" t="s">
        <v>1539</v>
      </c>
      <c r="C833" s="134"/>
      <c r="D833" s="134"/>
      <c r="E833" s="134" t="s">
        <v>1540</v>
      </c>
      <c r="F833" s="134"/>
      <c r="G833" s="134"/>
      <c r="H833" s="134"/>
      <c r="I833" s="134"/>
      <c r="J833" s="134"/>
      <c r="K833" s="134"/>
      <c r="L833" s="134"/>
      <c r="M833" s="2" t="s">
        <v>1541</v>
      </c>
      <c r="N833" s="1"/>
      <c r="O833" s="135" t="s">
        <v>16</v>
      </c>
      <c r="P833" s="135"/>
      <c r="Q833" s="135"/>
      <c r="R833" s="1"/>
      <c r="S833" s="135" t="s">
        <v>128</v>
      </c>
      <c r="T833" s="135"/>
      <c r="U833" s="135"/>
      <c r="V833" s="1"/>
      <c r="W833" s="135" t="s">
        <v>84</v>
      </c>
      <c r="X833" s="135"/>
      <c r="Y833" s="1"/>
      <c r="Z833" s="135" t="s">
        <v>1542</v>
      </c>
      <c r="AA833" s="135"/>
      <c r="AB833" s="135"/>
      <c r="AC833" s="135"/>
      <c r="AD833" s="1"/>
      <c r="AE833" s="135" t="s">
        <v>33</v>
      </c>
      <c r="AF833" s="135"/>
      <c r="AG833" s="135"/>
      <c r="AH833" s="1"/>
      <c r="AI833" s="135" t="s">
        <v>1543</v>
      </c>
      <c r="AJ833" s="135"/>
      <c r="AK833" s="135"/>
      <c r="AL833" s="1"/>
      <c r="AM833" s="1"/>
      <c r="AN833" s="1"/>
      <c r="AO833" s="1"/>
    </row>
    <row r="834" spans="1:41" ht="1.1499999999999999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1:41" ht="10.9" customHeight="1">
      <c r="A835" s="1"/>
      <c r="B835" s="134" t="s">
        <v>1544</v>
      </c>
      <c r="C835" s="134"/>
      <c r="D835" s="134"/>
      <c r="E835" s="134" t="s">
        <v>1545</v>
      </c>
      <c r="F835" s="134"/>
      <c r="G835" s="134"/>
      <c r="H835" s="134"/>
      <c r="I835" s="134"/>
      <c r="J835" s="134"/>
      <c r="K835" s="134"/>
      <c r="L835" s="134"/>
      <c r="M835" s="2" t="s">
        <v>1546</v>
      </c>
      <c r="N835" s="1"/>
      <c r="O835" s="135" t="s">
        <v>16</v>
      </c>
      <c r="P835" s="135"/>
      <c r="Q835" s="135"/>
      <c r="R835" s="1"/>
      <c r="S835" s="135" t="s">
        <v>122</v>
      </c>
      <c r="T835" s="135"/>
      <c r="U835" s="135"/>
      <c r="V835" s="1"/>
      <c r="W835" s="135" t="s">
        <v>122</v>
      </c>
      <c r="X835" s="135"/>
      <c r="Y835" s="1"/>
      <c r="Z835" s="135" t="s">
        <v>1547</v>
      </c>
      <c r="AA835" s="135"/>
      <c r="AB835" s="135"/>
      <c r="AC835" s="135"/>
      <c r="AD835" s="1"/>
      <c r="AE835" s="135" t="s">
        <v>152</v>
      </c>
      <c r="AF835" s="135"/>
      <c r="AG835" s="135"/>
      <c r="AH835" s="1"/>
      <c r="AI835" s="135" t="s">
        <v>1548</v>
      </c>
      <c r="AJ835" s="135"/>
      <c r="AK835" s="135"/>
      <c r="AL835" s="1"/>
      <c r="AM835" s="1"/>
      <c r="AN835" s="1"/>
      <c r="AO835" s="1"/>
    </row>
    <row r="836" spans="1:41" ht="1.1499999999999999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1:41" ht="10.9" customHeight="1">
      <c r="A837" s="1"/>
      <c r="B837" s="134" t="s">
        <v>1549</v>
      </c>
      <c r="C837" s="134"/>
      <c r="D837" s="134"/>
      <c r="E837" s="134" t="s">
        <v>1550</v>
      </c>
      <c r="F837" s="134"/>
      <c r="G837" s="134"/>
      <c r="H837" s="134"/>
      <c r="I837" s="134"/>
      <c r="J837" s="134"/>
      <c r="K837" s="134"/>
      <c r="L837" s="134"/>
      <c r="M837" s="2" t="s">
        <v>32</v>
      </c>
      <c r="N837" s="1"/>
      <c r="O837" s="135" t="s">
        <v>16</v>
      </c>
      <c r="P837" s="135"/>
      <c r="Q837" s="135"/>
      <c r="R837" s="1"/>
      <c r="S837" s="135" t="s">
        <v>16</v>
      </c>
      <c r="T837" s="135"/>
      <c r="U837" s="135"/>
      <c r="V837" s="1"/>
      <c r="W837" s="135" t="s">
        <v>16</v>
      </c>
      <c r="X837" s="135"/>
      <c r="Y837" s="1"/>
      <c r="Z837" s="135" t="s">
        <v>32</v>
      </c>
      <c r="AA837" s="135"/>
      <c r="AB837" s="135"/>
      <c r="AC837" s="135"/>
      <c r="AD837" s="1"/>
      <c r="AE837" s="135" t="s">
        <v>122</v>
      </c>
      <c r="AF837" s="135"/>
      <c r="AG837" s="135"/>
      <c r="AH837" s="1"/>
      <c r="AI837" s="135" t="s">
        <v>32</v>
      </c>
      <c r="AJ837" s="135"/>
      <c r="AK837" s="135"/>
      <c r="AL837" s="1"/>
      <c r="AM837" s="1"/>
      <c r="AN837" s="1"/>
      <c r="AO837" s="1"/>
    </row>
    <row r="838" spans="1:41" ht="1.1499999999999999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1:41" ht="10.9" customHeight="1">
      <c r="A839" s="1"/>
      <c r="B839" s="134" t="s">
        <v>1551</v>
      </c>
      <c r="C839" s="134"/>
      <c r="D839" s="134"/>
      <c r="E839" s="134" t="s">
        <v>1552</v>
      </c>
      <c r="F839" s="134"/>
      <c r="G839" s="134"/>
      <c r="H839" s="134"/>
      <c r="I839" s="134"/>
      <c r="J839" s="134"/>
      <c r="K839" s="134"/>
      <c r="L839" s="134"/>
      <c r="M839" s="2" t="s">
        <v>1553</v>
      </c>
      <c r="N839" s="1"/>
      <c r="O839" s="135" t="s">
        <v>16</v>
      </c>
      <c r="P839" s="135"/>
      <c r="Q839" s="135"/>
      <c r="R839" s="1"/>
      <c r="S839" s="135" t="s">
        <v>61</v>
      </c>
      <c r="T839" s="135"/>
      <c r="U839" s="135"/>
      <c r="V839" s="1"/>
      <c r="W839" s="135" t="s">
        <v>61</v>
      </c>
      <c r="X839" s="135"/>
      <c r="Y839" s="1"/>
      <c r="Z839" s="135" t="s">
        <v>1554</v>
      </c>
      <c r="AA839" s="135"/>
      <c r="AB839" s="135"/>
      <c r="AC839" s="135"/>
      <c r="AD839" s="1"/>
      <c r="AE839" s="135" t="s">
        <v>418</v>
      </c>
      <c r="AF839" s="135"/>
      <c r="AG839" s="135"/>
      <c r="AH839" s="1"/>
      <c r="AI839" s="135" t="s">
        <v>1555</v>
      </c>
      <c r="AJ839" s="135"/>
      <c r="AK839" s="135"/>
      <c r="AL839" s="1"/>
      <c r="AM839" s="1"/>
      <c r="AN839" s="1"/>
      <c r="AO839" s="1"/>
    </row>
    <row r="840" spans="1:41" ht="1.1499999999999999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1:41" ht="10.9" customHeight="1">
      <c r="A841" s="1"/>
      <c r="B841" s="134" t="s">
        <v>1556</v>
      </c>
      <c r="C841" s="134"/>
      <c r="D841" s="134"/>
      <c r="E841" s="134" t="s">
        <v>1557</v>
      </c>
      <c r="F841" s="134"/>
      <c r="G841" s="134"/>
      <c r="H841" s="134"/>
      <c r="I841" s="134"/>
      <c r="J841" s="134"/>
      <c r="K841" s="134"/>
      <c r="L841" s="134"/>
      <c r="M841" s="2" t="s">
        <v>1558</v>
      </c>
      <c r="N841" s="1"/>
      <c r="O841" s="135" t="s">
        <v>16</v>
      </c>
      <c r="P841" s="135"/>
      <c r="Q841" s="135"/>
      <c r="R841" s="1"/>
      <c r="S841" s="135" t="s">
        <v>62</v>
      </c>
      <c r="T841" s="135"/>
      <c r="U841" s="135"/>
      <c r="V841" s="1"/>
      <c r="W841" s="135" t="s">
        <v>543</v>
      </c>
      <c r="X841" s="135"/>
      <c r="Y841" s="1"/>
      <c r="Z841" s="135" t="s">
        <v>1559</v>
      </c>
      <c r="AA841" s="135"/>
      <c r="AB841" s="135"/>
      <c r="AC841" s="135"/>
      <c r="AD841" s="1"/>
      <c r="AE841" s="135" t="s">
        <v>246</v>
      </c>
      <c r="AF841" s="135"/>
      <c r="AG841" s="135"/>
      <c r="AH841" s="1"/>
      <c r="AI841" s="135" t="s">
        <v>1560</v>
      </c>
      <c r="AJ841" s="135"/>
      <c r="AK841" s="135"/>
      <c r="AL841" s="1"/>
      <c r="AM841" s="1"/>
      <c r="AN841" s="1"/>
      <c r="AO841" s="1"/>
    </row>
    <row r="842" spans="1:41" ht="4.900000000000000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1:41" ht="10.9" customHeight="1">
      <c r="A843" s="1"/>
      <c r="B843" s="1"/>
      <c r="C843" s="1"/>
      <c r="D843" s="1"/>
      <c r="E843" s="136" t="s">
        <v>43</v>
      </c>
      <c r="F843" s="136"/>
      <c r="G843" s="136"/>
      <c r="H843" s="136"/>
      <c r="I843" s="136"/>
      <c r="J843" s="1"/>
      <c r="K843" s="135" t="s">
        <v>1561</v>
      </c>
      <c r="L843" s="135"/>
      <c r="M843" s="135"/>
      <c r="N843" s="1"/>
      <c r="O843" s="135" t="s">
        <v>16</v>
      </c>
      <c r="P843" s="135"/>
      <c r="Q843" s="135"/>
      <c r="R843" s="1"/>
      <c r="S843" s="135" t="s">
        <v>116</v>
      </c>
      <c r="T843" s="135"/>
      <c r="U843" s="135"/>
      <c r="V843" s="1"/>
      <c r="W843" s="135" t="s">
        <v>238</v>
      </c>
      <c r="X843" s="135"/>
      <c r="Y843" s="1"/>
      <c r="Z843" s="135" t="s">
        <v>1562</v>
      </c>
      <c r="AA843" s="135"/>
      <c r="AB843" s="135"/>
      <c r="AC843" s="135"/>
      <c r="AD843" s="1"/>
      <c r="AE843" s="135" t="s">
        <v>205</v>
      </c>
      <c r="AF843" s="135"/>
      <c r="AG843" s="135"/>
      <c r="AH843" s="1"/>
      <c r="AI843" s="135" t="s">
        <v>1563</v>
      </c>
      <c r="AJ843" s="135"/>
      <c r="AK843" s="135"/>
      <c r="AL843" s="1"/>
      <c r="AM843" s="1"/>
      <c r="AN843" s="1"/>
      <c r="AO843" s="1"/>
    </row>
    <row r="844" spans="1:41" ht="1.1499999999999999" customHeight="1">
      <c r="A844" s="1"/>
      <c r="B844" s="1"/>
      <c r="C844" s="1"/>
      <c r="D844" s="1"/>
      <c r="E844" s="136"/>
      <c r="F844" s="136"/>
      <c r="G844" s="136"/>
      <c r="H844" s="136"/>
      <c r="I844" s="13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1:41" ht="18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1:41" ht="12" customHeight="1">
      <c r="A846" s="1"/>
      <c r="B846" s="1"/>
      <c r="C846" s="1"/>
      <c r="D846" s="1"/>
      <c r="E846" s="133" t="s">
        <v>1564</v>
      </c>
      <c r="F846" s="133"/>
      <c r="G846" s="133"/>
      <c r="H846" s="13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1:41" ht="4.150000000000000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1:41" ht="10.9" customHeight="1">
      <c r="A848" s="1"/>
      <c r="B848" s="134" t="s">
        <v>1565</v>
      </c>
      <c r="C848" s="134"/>
      <c r="D848" s="134"/>
      <c r="E848" s="134" t="s">
        <v>1566</v>
      </c>
      <c r="F848" s="134"/>
      <c r="G848" s="134"/>
      <c r="H848" s="134"/>
      <c r="I848" s="134"/>
      <c r="J848" s="134"/>
      <c r="K848" s="134"/>
      <c r="L848" s="134"/>
      <c r="M848" s="2" t="s">
        <v>1567</v>
      </c>
      <c r="N848" s="1"/>
      <c r="O848" s="135" t="s">
        <v>16</v>
      </c>
      <c r="P848" s="135"/>
      <c r="Q848" s="135"/>
      <c r="R848" s="1"/>
      <c r="S848" s="135" t="s">
        <v>266</v>
      </c>
      <c r="T848" s="135"/>
      <c r="U848" s="135"/>
      <c r="V848" s="1"/>
      <c r="W848" s="135" t="s">
        <v>1568</v>
      </c>
      <c r="X848" s="135"/>
      <c r="Y848" s="1"/>
      <c r="Z848" s="135" t="s">
        <v>1569</v>
      </c>
      <c r="AA848" s="135"/>
      <c r="AB848" s="135"/>
      <c r="AC848" s="135"/>
      <c r="AD848" s="1"/>
      <c r="AE848" s="135" t="s">
        <v>1570</v>
      </c>
      <c r="AF848" s="135"/>
      <c r="AG848" s="135"/>
      <c r="AH848" s="1"/>
      <c r="AI848" s="135" t="s">
        <v>1571</v>
      </c>
      <c r="AJ848" s="135"/>
      <c r="AK848" s="135"/>
      <c r="AL848" s="1"/>
      <c r="AM848" s="1"/>
      <c r="AN848" s="1"/>
      <c r="AO848" s="1"/>
    </row>
    <row r="849" spans="1:41" ht="1.1499999999999999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1:41" ht="10.9" customHeight="1">
      <c r="A850" s="1"/>
      <c r="B850" s="134" t="s">
        <v>1572</v>
      </c>
      <c r="C850" s="134"/>
      <c r="D850" s="134"/>
      <c r="E850" s="134" t="s">
        <v>1573</v>
      </c>
      <c r="F850" s="134"/>
      <c r="G850" s="134"/>
      <c r="H850" s="134"/>
      <c r="I850" s="134"/>
      <c r="J850" s="134"/>
      <c r="K850" s="134"/>
      <c r="L850" s="134"/>
      <c r="M850" s="2" t="s">
        <v>1574</v>
      </c>
      <c r="N850" s="1"/>
      <c r="O850" s="135" t="s">
        <v>16</v>
      </c>
      <c r="P850" s="135"/>
      <c r="Q850" s="135"/>
      <c r="R850" s="1"/>
      <c r="S850" s="135" t="s">
        <v>246</v>
      </c>
      <c r="T850" s="135"/>
      <c r="U850" s="135"/>
      <c r="V850" s="1"/>
      <c r="W850" s="135" t="s">
        <v>1011</v>
      </c>
      <c r="X850" s="135"/>
      <c r="Y850" s="1"/>
      <c r="Z850" s="135" t="s">
        <v>1575</v>
      </c>
      <c r="AA850" s="135"/>
      <c r="AB850" s="135"/>
      <c r="AC850" s="135"/>
      <c r="AD850" s="1"/>
      <c r="AE850" s="135" t="s">
        <v>206</v>
      </c>
      <c r="AF850" s="135"/>
      <c r="AG850" s="135"/>
      <c r="AH850" s="1"/>
      <c r="AI850" s="135" t="s">
        <v>1576</v>
      </c>
      <c r="AJ850" s="135"/>
      <c r="AK850" s="135"/>
      <c r="AL850" s="1"/>
      <c r="AM850" s="1"/>
      <c r="AN850" s="1"/>
      <c r="AO850" s="1"/>
    </row>
    <row r="851" spans="1:41" ht="4.900000000000000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1:41" ht="10.9" customHeight="1">
      <c r="A852" s="1"/>
      <c r="B852" s="1"/>
      <c r="C852" s="1"/>
      <c r="D852" s="1"/>
      <c r="E852" s="136" t="s">
        <v>43</v>
      </c>
      <c r="F852" s="136"/>
      <c r="G852" s="136"/>
      <c r="H852" s="136"/>
      <c r="I852" s="136"/>
      <c r="J852" s="1"/>
      <c r="K852" s="135" t="s">
        <v>1577</v>
      </c>
      <c r="L852" s="135"/>
      <c r="M852" s="135"/>
      <c r="N852" s="1"/>
      <c r="O852" s="135" t="s">
        <v>16</v>
      </c>
      <c r="P852" s="135"/>
      <c r="Q852" s="135"/>
      <c r="R852" s="1"/>
      <c r="S852" s="135" t="s">
        <v>1578</v>
      </c>
      <c r="T852" s="135"/>
      <c r="U852" s="135"/>
      <c r="V852" s="1"/>
      <c r="W852" s="135" t="s">
        <v>841</v>
      </c>
      <c r="X852" s="135"/>
      <c r="Y852" s="1"/>
      <c r="Z852" s="135" t="s">
        <v>1579</v>
      </c>
      <c r="AA852" s="135"/>
      <c r="AB852" s="135"/>
      <c r="AC852" s="135"/>
      <c r="AD852" s="1"/>
      <c r="AE852" s="135" t="s">
        <v>56</v>
      </c>
      <c r="AF852" s="135"/>
      <c r="AG852" s="135"/>
      <c r="AH852" s="1"/>
      <c r="AI852" s="135" t="s">
        <v>1580</v>
      </c>
      <c r="AJ852" s="135"/>
      <c r="AK852" s="135"/>
      <c r="AL852" s="1"/>
      <c r="AM852" s="1"/>
      <c r="AN852" s="1"/>
      <c r="AO852" s="1"/>
    </row>
    <row r="853" spans="1:41" ht="1.1499999999999999" customHeight="1">
      <c r="A853" s="1"/>
      <c r="B853" s="1"/>
      <c r="C853" s="1"/>
      <c r="D853" s="1"/>
      <c r="E853" s="136"/>
      <c r="F853" s="136"/>
      <c r="G853" s="136"/>
      <c r="H853" s="136"/>
      <c r="I853" s="13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1:41" ht="18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1:41" ht="12" customHeight="1">
      <c r="A855" s="1"/>
      <c r="B855" s="1"/>
      <c r="C855" s="1"/>
      <c r="D855" s="1"/>
      <c r="E855" s="133" t="s">
        <v>1581</v>
      </c>
      <c r="F855" s="133"/>
      <c r="G855" s="133"/>
      <c r="H855" s="13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:41" ht="4.150000000000000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1:41" ht="10.9" customHeight="1">
      <c r="A857" s="1"/>
      <c r="B857" s="134" t="s">
        <v>1582</v>
      </c>
      <c r="C857" s="134"/>
      <c r="D857" s="134"/>
      <c r="E857" s="134" t="s">
        <v>1583</v>
      </c>
      <c r="F857" s="134"/>
      <c r="G857" s="134"/>
      <c r="H857" s="134"/>
      <c r="I857" s="134"/>
      <c r="J857" s="134"/>
      <c r="K857" s="134"/>
      <c r="L857" s="134"/>
      <c r="M857" s="2" t="s">
        <v>1584</v>
      </c>
      <c r="N857" s="1"/>
      <c r="O857" s="135" t="s">
        <v>16</v>
      </c>
      <c r="P857" s="135"/>
      <c r="Q857" s="135"/>
      <c r="R857" s="1"/>
      <c r="S857" s="135" t="s">
        <v>33</v>
      </c>
      <c r="T857" s="135"/>
      <c r="U857" s="135"/>
      <c r="V857" s="1"/>
      <c r="W857" s="135" t="s">
        <v>61</v>
      </c>
      <c r="X857" s="135"/>
      <c r="Y857" s="1"/>
      <c r="Z857" s="135" t="s">
        <v>1585</v>
      </c>
      <c r="AA857" s="135"/>
      <c r="AB857" s="135"/>
      <c r="AC857" s="135"/>
      <c r="AD857" s="1"/>
      <c r="AE857" s="135" t="s">
        <v>227</v>
      </c>
      <c r="AF857" s="135"/>
      <c r="AG857" s="135"/>
      <c r="AH857" s="1"/>
      <c r="AI857" s="135" t="s">
        <v>1586</v>
      </c>
      <c r="AJ857" s="135"/>
      <c r="AK857" s="135"/>
      <c r="AL857" s="1"/>
      <c r="AM857" s="1"/>
      <c r="AN857" s="1"/>
      <c r="AO857" s="1"/>
    </row>
    <row r="858" spans="1:41" ht="1.1499999999999999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:41" ht="10.9" customHeight="1">
      <c r="A859" s="1"/>
      <c r="B859" s="134" t="s">
        <v>1587</v>
      </c>
      <c r="C859" s="134"/>
      <c r="D859" s="134"/>
      <c r="E859" s="134" t="s">
        <v>1588</v>
      </c>
      <c r="F859" s="134"/>
      <c r="G859" s="134"/>
      <c r="H859" s="134"/>
      <c r="I859" s="134"/>
      <c r="J859" s="134"/>
      <c r="K859" s="134"/>
      <c r="L859" s="134"/>
      <c r="M859" s="2" t="s">
        <v>1399</v>
      </c>
      <c r="N859" s="1"/>
      <c r="O859" s="135" t="s">
        <v>16</v>
      </c>
      <c r="P859" s="135"/>
      <c r="Q859" s="135"/>
      <c r="R859" s="1"/>
      <c r="S859" s="135" t="s">
        <v>122</v>
      </c>
      <c r="T859" s="135"/>
      <c r="U859" s="135"/>
      <c r="V859" s="1"/>
      <c r="W859" s="135" t="s">
        <v>130</v>
      </c>
      <c r="X859" s="135"/>
      <c r="Y859" s="1"/>
      <c r="Z859" s="135" t="s">
        <v>1589</v>
      </c>
      <c r="AA859" s="135"/>
      <c r="AB859" s="135"/>
      <c r="AC859" s="135"/>
      <c r="AD859" s="1"/>
      <c r="AE859" s="135" t="s">
        <v>152</v>
      </c>
      <c r="AF859" s="135"/>
      <c r="AG859" s="135"/>
      <c r="AH859" s="1"/>
      <c r="AI859" s="135" t="s">
        <v>1590</v>
      </c>
      <c r="AJ859" s="135"/>
      <c r="AK859" s="135"/>
      <c r="AL859" s="1"/>
      <c r="AM859" s="1"/>
      <c r="AN859" s="1"/>
      <c r="AO859" s="1"/>
    </row>
    <row r="860" spans="1:41" ht="1.1499999999999999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:41" ht="10.9" customHeight="1">
      <c r="A861" s="1"/>
      <c r="B861" s="134" t="s">
        <v>1591</v>
      </c>
      <c r="C861" s="134"/>
      <c r="D861" s="134"/>
      <c r="E861" s="134" t="s">
        <v>1592</v>
      </c>
      <c r="F861" s="134"/>
      <c r="G861" s="134"/>
      <c r="H861" s="134"/>
      <c r="I861" s="134"/>
      <c r="J861" s="134"/>
      <c r="K861" s="134"/>
      <c r="L861" s="134"/>
      <c r="M861" s="2" t="s">
        <v>1593</v>
      </c>
      <c r="N861" s="1"/>
      <c r="O861" s="135" t="s">
        <v>16</v>
      </c>
      <c r="P861" s="135"/>
      <c r="Q861" s="135"/>
      <c r="R861" s="1"/>
      <c r="S861" s="135" t="s">
        <v>130</v>
      </c>
      <c r="T861" s="135"/>
      <c r="U861" s="135"/>
      <c r="V861" s="1"/>
      <c r="W861" s="135" t="s">
        <v>33</v>
      </c>
      <c r="X861" s="135"/>
      <c r="Y861" s="1"/>
      <c r="Z861" s="135" t="s">
        <v>1594</v>
      </c>
      <c r="AA861" s="135"/>
      <c r="AB861" s="135"/>
      <c r="AC861" s="135"/>
      <c r="AD861" s="1"/>
      <c r="AE861" s="135" t="s">
        <v>122</v>
      </c>
      <c r="AF861" s="135"/>
      <c r="AG861" s="135"/>
      <c r="AH861" s="1"/>
      <c r="AI861" s="135" t="s">
        <v>32</v>
      </c>
      <c r="AJ861" s="135"/>
      <c r="AK861" s="135"/>
      <c r="AL861" s="1"/>
      <c r="AM861" s="1"/>
      <c r="AN861" s="1"/>
      <c r="AO861" s="1"/>
    </row>
    <row r="862" spans="1:41" ht="1.1499999999999999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:41" ht="10.9" customHeight="1">
      <c r="A863" s="1"/>
      <c r="B863" s="134" t="s">
        <v>1595</v>
      </c>
      <c r="C863" s="134"/>
      <c r="D863" s="134"/>
      <c r="E863" s="134" t="s">
        <v>1596</v>
      </c>
      <c r="F863" s="134"/>
      <c r="G863" s="134"/>
      <c r="H863" s="134"/>
      <c r="I863" s="134"/>
      <c r="J863" s="134"/>
      <c r="K863" s="134"/>
      <c r="L863" s="134"/>
      <c r="M863" s="2" t="s">
        <v>1597</v>
      </c>
      <c r="N863" s="1"/>
      <c r="O863" s="135" t="s">
        <v>16</v>
      </c>
      <c r="P863" s="135"/>
      <c r="Q863" s="135"/>
      <c r="R863" s="1"/>
      <c r="S863" s="135" t="s">
        <v>86</v>
      </c>
      <c r="T863" s="135"/>
      <c r="U863" s="135"/>
      <c r="V863" s="1"/>
      <c r="W863" s="135" t="s">
        <v>366</v>
      </c>
      <c r="X863" s="135"/>
      <c r="Y863" s="1"/>
      <c r="Z863" s="135" t="s">
        <v>1598</v>
      </c>
      <c r="AA863" s="135"/>
      <c r="AB863" s="135"/>
      <c r="AC863" s="135"/>
      <c r="AD863" s="1"/>
      <c r="AE863" s="135" t="s">
        <v>175</v>
      </c>
      <c r="AF863" s="135"/>
      <c r="AG863" s="135"/>
      <c r="AH863" s="1"/>
      <c r="AI863" s="135" t="s">
        <v>1599</v>
      </c>
      <c r="AJ863" s="135"/>
      <c r="AK863" s="135"/>
      <c r="AL863" s="1"/>
      <c r="AM863" s="1"/>
      <c r="AN863" s="1"/>
      <c r="AO863" s="1"/>
    </row>
    <row r="864" spans="1:41" ht="1.1499999999999999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:41" ht="10.9" customHeight="1">
      <c r="A865" s="1"/>
      <c r="B865" s="134" t="s">
        <v>1600</v>
      </c>
      <c r="C865" s="134"/>
      <c r="D865" s="134"/>
      <c r="E865" s="134" t="s">
        <v>1601</v>
      </c>
      <c r="F865" s="134"/>
      <c r="G865" s="134"/>
      <c r="H865" s="134"/>
      <c r="I865" s="134"/>
      <c r="J865" s="134"/>
      <c r="K865" s="134"/>
      <c r="L865" s="134"/>
      <c r="M865" s="2" t="s">
        <v>1602</v>
      </c>
      <c r="N865" s="1"/>
      <c r="O865" s="135" t="s">
        <v>16</v>
      </c>
      <c r="P865" s="135"/>
      <c r="Q865" s="135"/>
      <c r="R865" s="1"/>
      <c r="S865" s="135" t="s">
        <v>62</v>
      </c>
      <c r="T865" s="135"/>
      <c r="U865" s="135"/>
      <c r="V865" s="1"/>
      <c r="W865" s="135" t="s">
        <v>227</v>
      </c>
      <c r="X865" s="135"/>
      <c r="Y865" s="1"/>
      <c r="Z865" s="135" t="s">
        <v>1603</v>
      </c>
      <c r="AA865" s="135"/>
      <c r="AB865" s="135"/>
      <c r="AC865" s="135"/>
      <c r="AD865" s="1"/>
      <c r="AE865" s="135" t="s">
        <v>98</v>
      </c>
      <c r="AF865" s="135"/>
      <c r="AG865" s="135"/>
      <c r="AH865" s="1"/>
      <c r="AI865" s="135" t="s">
        <v>1604</v>
      </c>
      <c r="AJ865" s="135"/>
      <c r="AK865" s="135"/>
      <c r="AL865" s="1"/>
      <c r="AM865" s="1"/>
      <c r="AN865" s="1"/>
      <c r="AO865" s="1"/>
    </row>
    <row r="866" spans="1:41" ht="9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1:41" ht="1.1499999999999999" customHeight="1">
      <c r="A867" s="1"/>
      <c r="B867" s="137"/>
      <c r="C867" s="137"/>
      <c r="D867" s="137"/>
      <c r="E867" s="137"/>
      <c r="F867" s="137"/>
      <c r="G867" s="137"/>
      <c r="H867" s="137"/>
      <c r="I867" s="137"/>
      <c r="J867" s="137"/>
      <c r="K867" s="137"/>
      <c r="L867" s="137"/>
      <c r="M867" s="137"/>
      <c r="N867" s="137"/>
      <c r="O867" s="137"/>
      <c r="P867" s="137"/>
      <c r="Q867" s="137"/>
      <c r="R867" s="137"/>
      <c r="S867" s="137"/>
      <c r="T867" s="137"/>
      <c r="U867" s="137"/>
      <c r="V867" s="137"/>
      <c r="W867" s="137"/>
      <c r="X867" s="137"/>
      <c r="Y867" s="137"/>
      <c r="Z867" s="137"/>
      <c r="AA867" s="137"/>
      <c r="AB867" s="137"/>
      <c r="AC867" s="137"/>
      <c r="AD867" s="137"/>
      <c r="AE867" s="137"/>
      <c r="AF867" s="137"/>
      <c r="AG867" s="137"/>
      <c r="AH867" s="137"/>
      <c r="AI867" s="137"/>
      <c r="AJ867" s="137"/>
      <c r="AK867" s="137"/>
      <c r="AL867" s="137"/>
      <c r="AM867" s="137"/>
      <c r="AN867" s="137"/>
      <c r="AO867" s="1"/>
    </row>
    <row r="868" spans="1:41" ht="10.9" customHeight="1">
      <c r="A868" s="1"/>
      <c r="B868" s="1"/>
      <c r="C868" s="1"/>
      <c r="D868" s="136" t="s">
        <v>177</v>
      </c>
      <c r="E868" s="136"/>
      <c r="F868" s="1"/>
      <c r="G868" s="1"/>
      <c r="H868" s="1"/>
      <c r="I868" s="1"/>
      <c r="J868" s="1"/>
      <c r="K868" s="1"/>
      <c r="L868" s="1"/>
      <c r="M868" s="1"/>
      <c r="N868" s="1"/>
      <c r="O868" s="135" t="s">
        <v>1605</v>
      </c>
      <c r="P868" s="135"/>
      <c r="Q868" s="135"/>
      <c r="R868" s="135"/>
      <c r="S868" s="135"/>
      <c r="T868" s="135"/>
      <c r="U868" s="134" t="s">
        <v>179</v>
      </c>
      <c r="V868" s="134"/>
      <c r="W868" s="134"/>
      <c r="X868" s="134"/>
      <c r="Y868" s="134"/>
      <c r="Z868" s="134"/>
      <c r="AA868" s="1"/>
      <c r="AB868" s="1"/>
      <c r="AC868" s="1"/>
      <c r="AD868" s="1"/>
      <c r="AE868" s="1"/>
      <c r="AF868" s="1"/>
      <c r="AG868" s="1"/>
      <c r="AH868" s="1"/>
      <c r="AI868" s="1"/>
      <c r="AJ868" s="138" t="s">
        <v>180</v>
      </c>
      <c r="AK868" s="138"/>
      <c r="AL868" s="138"/>
      <c r="AM868" s="138"/>
      <c r="AN868" s="1"/>
      <c r="AO868" s="1"/>
    </row>
    <row r="869" spans="1:41" ht="19.899999999999999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1:41" ht="19.899999999999999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1:41" ht="22.15" customHeight="1">
      <c r="A871" s="1"/>
      <c r="B871" s="1"/>
      <c r="C871" s="1"/>
      <c r="D871" s="1"/>
      <c r="E871" s="1"/>
      <c r="F871" s="1"/>
      <c r="G871" s="127" t="s">
        <v>0</v>
      </c>
      <c r="H871" s="127"/>
      <c r="I871" s="127"/>
      <c r="J871" s="127"/>
      <c r="K871" s="127"/>
      <c r="L871" s="127"/>
      <c r="M871" s="127"/>
      <c r="N871" s="127"/>
      <c r="O871" s="127"/>
      <c r="P871" s="127"/>
      <c r="Q871" s="127"/>
      <c r="R871" s="127"/>
      <c r="S871" s="127"/>
      <c r="T871" s="127"/>
      <c r="U871" s="127"/>
      <c r="V871" s="127"/>
      <c r="W871" s="127"/>
      <c r="X871" s="127"/>
      <c r="Y871" s="127"/>
      <c r="Z871" s="127"/>
      <c r="AA871" s="127"/>
      <c r="AB871" s="127"/>
      <c r="AC871" s="127"/>
      <c r="AD871" s="127"/>
      <c r="AE871" s="127"/>
      <c r="AF871" s="127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1:41" ht="22.15" customHeight="1">
      <c r="A872" s="1"/>
      <c r="B872" s="1"/>
      <c r="C872" s="1"/>
      <c r="D872" s="1"/>
      <c r="E872" s="1"/>
      <c r="F872" s="1"/>
      <c r="G872" s="128" t="s">
        <v>1</v>
      </c>
      <c r="H872" s="128"/>
      <c r="I872" s="128"/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  <c r="AA872" s="128"/>
      <c r="AB872" s="128"/>
      <c r="AC872" s="128"/>
      <c r="AD872" s="128"/>
      <c r="AE872" s="128"/>
      <c r="AF872" s="128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1:41" ht="22.15" customHeight="1">
      <c r="A873" s="1"/>
      <c r="B873" s="1"/>
      <c r="C873" s="127" t="s">
        <v>2</v>
      </c>
      <c r="D873" s="127"/>
      <c r="E873" s="127"/>
      <c r="F873" s="127"/>
      <c r="G873" s="127"/>
      <c r="H873" s="127"/>
      <c r="I873" s="127"/>
      <c r="J873" s="127"/>
      <c r="K873" s="127"/>
      <c r="L873" s="127"/>
      <c r="M873" s="127"/>
      <c r="N873" s="127"/>
      <c r="O873" s="127"/>
      <c r="P873" s="127"/>
      <c r="Q873" s="127"/>
      <c r="R873" s="127"/>
      <c r="S873" s="127"/>
      <c r="T873" s="127"/>
      <c r="U873" s="127"/>
      <c r="V873" s="127"/>
      <c r="W873" s="127"/>
      <c r="X873" s="127"/>
      <c r="Y873" s="127"/>
      <c r="Z873" s="127"/>
      <c r="AA873" s="127"/>
      <c r="AB873" s="127"/>
      <c r="AC873" s="127"/>
      <c r="AD873" s="127"/>
      <c r="AE873" s="127"/>
      <c r="AF873" s="127"/>
      <c r="AG873" s="127"/>
      <c r="AH873" s="127"/>
      <c r="AI873" s="127"/>
      <c r="AJ873" s="127"/>
      <c r="AK873" s="127"/>
      <c r="AL873" s="127"/>
      <c r="AM873" s="1"/>
      <c r="AN873" s="1"/>
      <c r="AO873" s="1"/>
    </row>
    <row r="874" spans="1:41" ht="30" customHeight="1">
      <c r="A874" s="1"/>
      <c r="B874" s="1"/>
      <c r="C874" s="129" t="s">
        <v>3</v>
      </c>
      <c r="D874" s="129"/>
      <c r="E874" s="129" t="s">
        <v>4</v>
      </c>
      <c r="F874" s="129"/>
      <c r="G874" s="129"/>
      <c r="H874" s="1"/>
      <c r="I874" s="1"/>
      <c r="J874" s="1"/>
      <c r="K874" s="1"/>
      <c r="L874" s="130" t="s">
        <v>5</v>
      </c>
      <c r="M874" s="130"/>
      <c r="N874" s="130"/>
      <c r="O874" s="130"/>
      <c r="P874" s="1"/>
      <c r="Q874" s="131" t="s">
        <v>6</v>
      </c>
      <c r="R874" s="131"/>
      <c r="S874" s="131"/>
      <c r="T874" s="131" t="s">
        <v>7</v>
      </c>
      <c r="U874" s="131"/>
      <c r="V874" s="131"/>
      <c r="W874" s="131"/>
      <c r="X874" s="130" t="s">
        <v>8</v>
      </c>
      <c r="Y874" s="130"/>
      <c r="Z874" s="130"/>
      <c r="AA874" s="130"/>
      <c r="AB874" s="1"/>
      <c r="AC874" s="130" t="s">
        <v>9</v>
      </c>
      <c r="AD874" s="130"/>
      <c r="AE874" s="130"/>
      <c r="AF874" s="131" t="s">
        <v>10</v>
      </c>
      <c r="AG874" s="131"/>
      <c r="AH874" s="131"/>
      <c r="AI874" s="131"/>
      <c r="AJ874" s="131"/>
      <c r="AK874" s="131" t="s">
        <v>11</v>
      </c>
      <c r="AL874" s="131"/>
      <c r="AM874" s="131"/>
      <c r="AN874" s="131"/>
      <c r="AO874" s="1"/>
    </row>
    <row r="875" spans="1:41" ht="1.9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1:41" ht="1.1499999999999999" customHeight="1">
      <c r="A876" s="1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  <c r="AA876" s="132"/>
      <c r="AB876" s="132"/>
      <c r="AC876" s="132"/>
      <c r="AD876" s="132"/>
      <c r="AE876" s="132"/>
      <c r="AF876" s="132"/>
      <c r="AG876" s="132"/>
      <c r="AH876" s="132"/>
      <c r="AI876" s="132"/>
      <c r="AJ876" s="132"/>
      <c r="AK876" s="132"/>
      <c r="AL876" s="132"/>
      <c r="AM876" s="132"/>
      <c r="AN876" s="132"/>
      <c r="AO876" s="1"/>
    </row>
    <row r="877" spans="1:41" ht="4.900000000000000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1:41" ht="10.9" customHeight="1">
      <c r="A878" s="1"/>
      <c r="B878" s="1"/>
      <c r="C878" s="1"/>
      <c r="D878" s="1"/>
      <c r="E878" s="136" t="s">
        <v>43</v>
      </c>
      <c r="F878" s="136"/>
      <c r="G878" s="136"/>
      <c r="H878" s="136"/>
      <c r="I878" s="136"/>
      <c r="J878" s="1"/>
      <c r="K878" s="135" t="s">
        <v>1606</v>
      </c>
      <c r="L878" s="135"/>
      <c r="M878" s="135"/>
      <c r="N878" s="1"/>
      <c r="O878" s="135" t="s">
        <v>16</v>
      </c>
      <c r="P878" s="135"/>
      <c r="Q878" s="135"/>
      <c r="R878" s="1"/>
      <c r="S878" s="135" t="s">
        <v>1482</v>
      </c>
      <c r="T878" s="135"/>
      <c r="U878" s="135"/>
      <c r="V878" s="1"/>
      <c r="W878" s="135" t="s">
        <v>1607</v>
      </c>
      <c r="X878" s="135"/>
      <c r="Y878" s="1"/>
      <c r="Z878" s="135" t="s">
        <v>1608</v>
      </c>
      <c r="AA878" s="135"/>
      <c r="AB878" s="135"/>
      <c r="AC878" s="135"/>
      <c r="AD878" s="1"/>
      <c r="AE878" s="135" t="s">
        <v>1609</v>
      </c>
      <c r="AF878" s="135"/>
      <c r="AG878" s="135"/>
      <c r="AH878" s="1"/>
      <c r="AI878" s="135" t="s">
        <v>1610</v>
      </c>
      <c r="AJ878" s="135"/>
      <c r="AK878" s="135"/>
      <c r="AL878" s="1"/>
      <c r="AM878" s="1"/>
      <c r="AN878" s="1"/>
      <c r="AO878" s="1"/>
    </row>
    <row r="879" spans="1:41" ht="1.1499999999999999" customHeight="1">
      <c r="A879" s="1"/>
      <c r="B879" s="1"/>
      <c r="C879" s="1"/>
      <c r="D879" s="1"/>
      <c r="E879" s="136"/>
      <c r="F879" s="136"/>
      <c r="G879" s="136"/>
      <c r="H879" s="136"/>
      <c r="I879" s="13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1:41" ht="18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1:41" ht="12" customHeight="1">
      <c r="A881" s="1"/>
      <c r="B881" s="1"/>
      <c r="C881" s="1"/>
      <c r="D881" s="1"/>
      <c r="E881" s="133" t="s">
        <v>1611</v>
      </c>
      <c r="F881" s="133"/>
      <c r="G881" s="133"/>
      <c r="H881" s="13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1:41" ht="4.150000000000000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1:41" ht="10.9" customHeight="1">
      <c r="A883" s="1"/>
      <c r="B883" s="134" t="s">
        <v>1612</v>
      </c>
      <c r="C883" s="134"/>
      <c r="D883" s="134"/>
      <c r="E883" s="134" t="s">
        <v>1613</v>
      </c>
      <c r="F883" s="134"/>
      <c r="G883" s="134"/>
      <c r="H883" s="134"/>
      <c r="I883" s="134"/>
      <c r="J883" s="134"/>
      <c r="K883" s="134"/>
      <c r="L883" s="134"/>
      <c r="M883" s="2" t="s">
        <v>1614</v>
      </c>
      <c r="N883" s="1"/>
      <c r="O883" s="135" t="s">
        <v>16</v>
      </c>
      <c r="P883" s="135"/>
      <c r="Q883" s="135"/>
      <c r="R883" s="1"/>
      <c r="S883" s="135" t="s">
        <v>25</v>
      </c>
      <c r="T883" s="135"/>
      <c r="U883" s="135"/>
      <c r="V883" s="1"/>
      <c r="W883" s="135" t="s">
        <v>26</v>
      </c>
      <c r="X883" s="135"/>
      <c r="Y883" s="1"/>
      <c r="Z883" s="135" t="s">
        <v>1615</v>
      </c>
      <c r="AA883" s="135"/>
      <c r="AB883" s="135"/>
      <c r="AC883" s="135"/>
      <c r="AD883" s="1"/>
      <c r="AE883" s="135" t="s">
        <v>1011</v>
      </c>
      <c r="AF883" s="135"/>
      <c r="AG883" s="135"/>
      <c r="AH883" s="1"/>
      <c r="AI883" s="135" t="s">
        <v>1616</v>
      </c>
      <c r="AJ883" s="135"/>
      <c r="AK883" s="135"/>
      <c r="AL883" s="1"/>
      <c r="AM883" s="1"/>
      <c r="AN883" s="1"/>
      <c r="AO883" s="1"/>
    </row>
    <row r="884" spans="1:41" ht="1.1499999999999999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1:41" ht="10.9" customHeight="1">
      <c r="A885" s="1"/>
      <c r="B885" s="134" t="s">
        <v>1617</v>
      </c>
      <c r="C885" s="134"/>
      <c r="D885" s="134"/>
      <c r="E885" s="134" t="s">
        <v>1618</v>
      </c>
      <c r="F885" s="134"/>
      <c r="G885" s="134"/>
      <c r="H885" s="134"/>
      <c r="I885" s="134"/>
      <c r="J885" s="134"/>
      <c r="K885" s="134"/>
      <c r="L885" s="134"/>
      <c r="M885" s="2" t="s">
        <v>1619</v>
      </c>
      <c r="N885" s="1"/>
      <c r="O885" s="135" t="s">
        <v>16</v>
      </c>
      <c r="P885" s="135"/>
      <c r="Q885" s="135"/>
      <c r="R885" s="1"/>
      <c r="S885" s="135" t="s">
        <v>16</v>
      </c>
      <c r="T885" s="135"/>
      <c r="U885" s="135"/>
      <c r="V885" s="1"/>
      <c r="W885" s="135" t="s">
        <v>122</v>
      </c>
      <c r="X885" s="135"/>
      <c r="Y885" s="1"/>
      <c r="Z885" s="135" t="s">
        <v>462</v>
      </c>
      <c r="AA885" s="135"/>
      <c r="AB885" s="135"/>
      <c r="AC885" s="135"/>
      <c r="AD885" s="1"/>
      <c r="AE885" s="135" t="s">
        <v>693</v>
      </c>
      <c r="AF885" s="135"/>
      <c r="AG885" s="135"/>
      <c r="AH885" s="1"/>
      <c r="AI885" s="135" t="s">
        <v>1620</v>
      </c>
      <c r="AJ885" s="135"/>
      <c r="AK885" s="135"/>
      <c r="AL885" s="1"/>
      <c r="AM885" s="1"/>
      <c r="AN885" s="1"/>
      <c r="AO885" s="1"/>
    </row>
    <row r="886" spans="1:41" ht="1.1499999999999999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:41" ht="10.9" customHeight="1">
      <c r="A887" s="1"/>
      <c r="B887" s="134" t="s">
        <v>1621</v>
      </c>
      <c r="C887" s="134"/>
      <c r="D887" s="134"/>
      <c r="E887" s="134" t="s">
        <v>1622</v>
      </c>
      <c r="F887" s="134"/>
      <c r="G887" s="134"/>
      <c r="H887" s="134"/>
      <c r="I887" s="134"/>
      <c r="J887" s="134"/>
      <c r="K887" s="134"/>
      <c r="L887" s="134"/>
      <c r="M887" s="2" t="s">
        <v>1623</v>
      </c>
      <c r="N887" s="1"/>
      <c r="O887" s="135" t="s">
        <v>16</v>
      </c>
      <c r="P887" s="135"/>
      <c r="Q887" s="135"/>
      <c r="R887" s="1"/>
      <c r="S887" s="135" t="s">
        <v>130</v>
      </c>
      <c r="T887" s="135"/>
      <c r="U887" s="135"/>
      <c r="V887" s="1"/>
      <c r="W887" s="135" t="s">
        <v>128</v>
      </c>
      <c r="X887" s="135"/>
      <c r="Y887" s="1"/>
      <c r="Z887" s="135" t="s">
        <v>1624</v>
      </c>
      <c r="AA887" s="135"/>
      <c r="AB887" s="135"/>
      <c r="AC887" s="135"/>
      <c r="AD887" s="1"/>
      <c r="AE887" s="135" t="s">
        <v>61</v>
      </c>
      <c r="AF887" s="135"/>
      <c r="AG887" s="135"/>
      <c r="AH887" s="1"/>
      <c r="AI887" s="135" t="s">
        <v>1625</v>
      </c>
      <c r="AJ887" s="135"/>
      <c r="AK887" s="135"/>
      <c r="AL887" s="1"/>
      <c r="AM887" s="1"/>
      <c r="AN887" s="1"/>
      <c r="AO887" s="1"/>
    </row>
    <row r="888" spans="1:41" ht="1.1499999999999999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1:41" ht="10.9" customHeight="1">
      <c r="A889" s="1"/>
      <c r="B889" s="134" t="s">
        <v>1626</v>
      </c>
      <c r="C889" s="134"/>
      <c r="D889" s="134"/>
      <c r="E889" s="134" t="s">
        <v>1627</v>
      </c>
      <c r="F889" s="134"/>
      <c r="G889" s="134"/>
      <c r="H889" s="134"/>
      <c r="I889" s="134"/>
      <c r="J889" s="134"/>
      <c r="K889" s="134"/>
      <c r="L889" s="134"/>
      <c r="M889" s="2" t="s">
        <v>1628</v>
      </c>
      <c r="N889" s="1"/>
      <c r="O889" s="135" t="s">
        <v>16</v>
      </c>
      <c r="P889" s="135"/>
      <c r="Q889" s="135"/>
      <c r="R889" s="1"/>
      <c r="S889" s="135" t="s">
        <v>378</v>
      </c>
      <c r="T889" s="135"/>
      <c r="U889" s="135"/>
      <c r="V889" s="1"/>
      <c r="W889" s="135" t="s">
        <v>424</v>
      </c>
      <c r="X889" s="135"/>
      <c r="Y889" s="1"/>
      <c r="Z889" s="135" t="s">
        <v>1629</v>
      </c>
      <c r="AA889" s="135"/>
      <c r="AB889" s="135"/>
      <c r="AC889" s="135"/>
      <c r="AD889" s="1"/>
      <c r="AE889" s="135" t="s">
        <v>1069</v>
      </c>
      <c r="AF889" s="135"/>
      <c r="AG889" s="135"/>
      <c r="AH889" s="1"/>
      <c r="AI889" s="135" t="s">
        <v>1630</v>
      </c>
      <c r="AJ889" s="135"/>
      <c r="AK889" s="135"/>
      <c r="AL889" s="1"/>
      <c r="AM889" s="1"/>
      <c r="AN889" s="1"/>
      <c r="AO889" s="1"/>
    </row>
    <row r="890" spans="1:41" ht="4.900000000000000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1:41" ht="10.9" customHeight="1">
      <c r="A891" s="1"/>
      <c r="B891" s="1"/>
      <c r="C891" s="1"/>
      <c r="D891" s="1"/>
      <c r="E891" s="136" t="s">
        <v>43</v>
      </c>
      <c r="F891" s="136"/>
      <c r="G891" s="136"/>
      <c r="H891" s="136"/>
      <c r="I891" s="136"/>
      <c r="J891" s="1"/>
      <c r="K891" s="135" t="s">
        <v>1631</v>
      </c>
      <c r="L891" s="135"/>
      <c r="M891" s="135"/>
      <c r="N891" s="1"/>
      <c r="O891" s="135" t="s">
        <v>16</v>
      </c>
      <c r="P891" s="135"/>
      <c r="Q891" s="135"/>
      <c r="R891" s="1"/>
      <c r="S891" s="135" t="s">
        <v>213</v>
      </c>
      <c r="T891" s="135"/>
      <c r="U891" s="135"/>
      <c r="V891" s="1"/>
      <c r="W891" s="135" t="s">
        <v>282</v>
      </c>
      <c r="X891" s="135"/>
      <c r="Y891" s="1"/>
      <c r="Z891" s="135" t="s">
        <v>1632</v>
      </c>
      <c r="AA891" s="135"/>
      <c r="AB891" s="135"/>
      <c r="AC891" s="135"/>
      <c r="AD891" s="1"/>
      <c r="AE891" s="135" t="s">
        <v>1633</v>
      </c>
      <c r="AF891" s="135"/>
      <c r="AG891" s="135"/>
      <c r="AH891" s="1"/>
      <c r="AI891" s="135" t="s">
        <v>1634</v>
      </c>
      <c r="AJ891" s="135"/>
      <c r="AK891" s="135"/>
      <c r="AL891" s="1"/>
      <c r="AM891" s="1"/>
      <c r="AN891" s="1"/>
      <c r="AO891" s="1"/>
    </row>
    <row r="892" spans="1:41" ht="1.1499999999999999" customHeight="1">
      <c r="A892" s="1"/>
      <c r="B892" s="1"/>
      <c r="C892" s="1"/>
      <c r="D892" s="1"/>
      <c r="E892" s="136"/>
      <c r="F892" s="136"/>
      <c r="G892" s="136"/>
      <c r="H892" s="136"/>
      <c r="I892" s="13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1:41" ht="18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1:41" ht="12" customHeight="1">
      <c r="A894" s="1"/>
      <c r="B894" s="1"/>
      <c r="C894" s="1"/>
      <c r="D894" s="1"/>
      <c r="E894" s="133" t="s">
        <v>1635</v>
      </c>
      <c r="F894" s="133"/>
      <c r="G894" s="133"/>
      <c r="H894" s="13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1:41" ht="4.150000000000000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1:41" ht="10.9" customHeight="1">
      <c r="A896" s="1"/>
      <c r="B896" s="134" t="s">
        <v>1636</v>
      </c>
      <c r="C896" s="134"/>
      <c r="D896" s="134"/>
      <c r="E896" s="134" t="s">
        <v>1637</v>
      </c>
      <c r="F896" s="134"/>
      <c r="G896" s="134"/>
      <c r="H896" s="134"/>
      <c r="I896" s="134"/>
      <c r="J896" s="134"/>
      <c r="K896" s="134"/>
      <c r="L896" s="134"/>
      <c r="M896" s="2" t="s">
        <v>1638</v>
      </c>
      <c r="N896" s="1"/>
      <c r="O896" s="135" t="s">
        <v>16</v>
      </c>
      <c r="P896" s="135"/>
      <c r="Q896" s="135"/>
      <c r="R896" s="1"/>
      <c r="S896" s="135" t="s">
        <v>33</v>
      </c>
      <c r="T896" s="135"/>
      <c r="U896" s="135"/>
      <c r="V896" s="1"/>
      <c r="W896" s="135" t="s">
        <v>33</v>
      </c>
      <c r="X896" s="135"/>
      <c r="Y896" s="1"/>
      <c r="Z896" s="135" t="s">
        <v>1639</v>
      </c>
      <c r="AA896" s="135"/>
      <c r="AB896" s="135"/>
      <c r="AC896" s="135"/>
      <c r="AD896" s="1"/>
      <c r="AE896" s="135" t="s">
        <v>153</v>
      </c>
      <c r="AF896" s="135"/>
      <c r="AG896" s="135"/>
      <c r="AH896" s="1"/>
      <c r="AI896" s="135" t="s">
        <v>1640</v>
      </c>
      <c r="AJ896" s="135"/>
      <c r="AK896" s="135"/>
      <c r="AL896" s="1"/>
      <c r="AM896" s="1"/>
      <c r="AN896" s="1"/>
      <c r="AO896" s="1"/>
    </row>
    <row r="897" spans="1:41" ht="1.1499999999999999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1:41" ht="10.9" customHeight="1">
      <c r="A898" s="1"/>
      <c r="B898" s="134" t="s">
        <v>1641</v>
      </c>
      <c r="C898" s="134"/>
      <c r="D898" s="134"/>
      <c r="E898" s="134" t="s">
        <v>1642</v>
      </c>
      <c r="F898" s="134"/>
      <c r="G898" s="134"/>
      <c r="H898" s="134"/>
      <c r="I898" s="134"/>
      <c r="J898" s="134"/>
      <c r="K898" s="134"/>
      <c r="L898" s="134"/>
      <c r="M898" s="2" t="s">
        <v>1643</v>
      </c>
      <c r="N898" s="1"/>
      <c r="O898" s="135" t="s">
        <v>16</v>
      </c>
      <c r="P898" s="135"/>
      <c r="Q898" s="135"/>
      <c r="R898" s="1"/>
      <c r="S898" s="135" t="s">
        <v>247</v>
      </c>
      <c r="T898" s="135"/>
      <c r="U898" s="135"/>
      <c r="V898" s="1"/>
      <c r="W898" s="135" t="s">
        <v>67</v>
      </c>
      <c r="X898" s="135"/>
      <c r="Y898" s="1"/>
      <c r="Z898" s="135" t="s">
        <v>1644</v>
      </c>
      <c r="AA898" s="135"/>
      <c r="AB898" s="135"/>
      <c r="AC898" s="135"/>
      <c r="AD898" s="1"/>
      <c r="AE898" s="135" t="s">
        <v>41</v>
      </c>
      <c r="AF898" s="135"/>
      <c r="AG898" s="135"/>
      <c r="AH898" s="1"/>
      <c r="AI898" s="135" t="s">
        <v>1645</v>
      </c>
      <c r="AJ898" s="135"/>
      <c r="AK898" s="135"/>
      <c r="AL898" s="1"/>
      <c r="AM898" s="1"/>
      <c r="AN898" s="1"/>
      <c r="AO898" s="1"/>
    </row>
    <row r="899" spans="1:41" ht="1.1499999999999999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1:41" ht="10.9" customHeight="1">
      <c r="A900" s="1"/>
      <c r="B900" s="134" t="s">
        <v>1646</v>
      </c>
      <c r="C900" s="134"/>
      <c r="D900" s="134"/>
      <c r="E900" s="134" t="s">
        <v>1647</v>
      </c>
      <c r="F900" s="134"/>
      <c r="G900" s="134"/>
      <c r="H900" s="134"/>
      <c r="I900" s="134"/>
      <c r="J900" s="134"/>
      <c r="K900" s="134"/>
      <c r="L900" s="134"/>
      <c r="M900" s="2" t="s">
        <v>1648</v>
      </c>
      <c r="N900" s="1"/>
      <c r="O900" s="135" t="s">
        <v>16</v>
      </c>
      <c r="P900" s="135"/>
      <c r="Q900" s="135"/>
      <c r="R900" s="1"/>
      <c r="S900" s="135" t="s">
        <v>84</v>
      </c>
      <c r="T900" s="135"/>
      <c r="U900" s="135"/>
      <c r="V900" s="1"/>
      <c r="W900" s="135" t="s">
        <v>84</v>
      </c>
      <c r="X900" s="135"/>
      <c r="Y900" s="1"/>
      <c r="Z900" s="135" t="s">
        <v>1649</v>
      </c>
      <c r="AA900" s="135"/>
      <c r="AB900" s="135"/>
      <c r="AC900" s="135"/>
      <c r="AD900" s="1"/>
      <c r="AE900" s="135" t="s">
        <v>141</v>
      </c>
      <c r="AF900" s="135"/>
      <c r="AG900" s="135"/>
      <c r="AH900" s="1"/>
      <c r="AI900" s="135" t="s">
        <v>1650</v>
      </c>
      <c r="AJ900" s="135"/>
      <c r="AK900" s="135"/>
      <c r="AL900" s="1"/>
      <c r="AM900" s="1"/>
      <c r="AN900" s="1"/>
      <c r="AO900" s="1"/>
    </row>
    <row r="901" spans="1:41" ht="1.1499999999999999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1:41" ht="10.9" customHeight="1">
      <c r="A902" s="1"/>
      <c r="B902" s="134" t="s">
        <v>1651</v>
      </c>
      <c r="C902" s="134"/>
      <c r="D902" s="134"/>
      <c r="E902" s="134" t="s">
        <v>1652</v>
      </c>
      <c r="F902" s="134"/>
      <c r="G902" s="134"/>
      <c r="H902" s="134"/>
      <c r="I902" s="134"/>
      <c r="J902" s="134"/>
      <c r="K902" s="134"/>
      <c r="L902" s="134"/>
      <c r="M902" s="2" t="s">
        <v>1653</v>
      </c>
      <c r="N902" s="1"/>
      <c r="O902" s="135" t="s">
        <v>16</v>
      </c>
      <c r="P902" s="135"/>
      <c r="Q902" s="135"/>
      <c r="R902" s="1"/>
      <c r="S902" s="135" t="s">
        <v>122</v>
      </c>
      <c r="T902" s="135"/>
      <c r="U902" s="135"/>
      <c r="V902" s="1"/>
      <c r="W902" s="135" t="s">
        <v>122</v>
      </c>
      <c r="X902" s="135"/>
      <c r="Y902" s="1"/>
      <c r="Z902" s="135" t="s">
        <v>398</v>
      </c>
      <c r="AA902" s="135"/>
      <c r="AB902" s="135"/>
      <c r="AC902" s="135"/>
      <c r="AD902" s="1"/>
      <c r="AE902" s="135" t="s">
        <v>128</v>
      </c>
      <c r="AF902" s="135"/>
      <c r="AG902" s="135"/>
      <c r="AH902" s="1"/>
      <c r="AI902" s="135" t="s">
        <v>1654</v>
      </c>
      <c r="AJ902" s="135"/>
      <c r="AK902" s="135"/>
      <c r="AL902" s="1"/>
      <c r="AM902" s="1"/>
      <c r="AN902" s="1"/>
      <c r="AO902" s="1"/>
    </row>
    <row r="903" spans="1:41" ht="1.1499999999999999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1:41" ht="10.9" customHeight="1">
      <c r="A904" s="1"/>
      <c r="B904" s="134" t="s">
        <v>1655</v>
      </c>
      <c r="C904" s="134"/>
      <c r="D904" s="134"/>
      <c r="E904" s="134" t="s">
        <v>1656</v>
      </c>
      <c r="F904" s="134"/>
      <c r="G904" s="134"/>
      <c r="H904" s="134"/>
      <c r="I904" s="134"/>
      <c r="J904" s="134"/>
      <c r="K904" s="134"/>
      <c r="L904" s="134"/>
      <c r="M904" s="2" t="s">
        <v>1657</v>
      </c>
      <c r="N904" s="1"/>
      <c r="O904" s="135" t="s">
        <v>16</v>
      </c>
      <c r="P904" s="135"/>
      <c r="Q904" s="135"/>
      <c r="R904" s="1"/>
      <c r="S904" s="135" t="s">
        <v>1229</v>
      </c>
      <c r="T904" s="135"/>
      <c r="U904" s="135"/>
      <c r="V904" s="1"/>
      <c r="W904" s="135" t="s">
        <v>1568</v>
      </c>
      <c r="X904" s="135"/>
      <c r="Y904" s="1"/>
      <c r="Z904" s="135" t="s">
        <v>1658</v>
      </c>
      <c r="AA904" s="135"/>
      <c r="AB904" s="135"/>
      <c r="AC904" s="135"/>
      <c r="AD904" s="1"/>
      <c r="AE904" s="135" t="s">
        <v>1099</v>
      </c>
      <c r="AF904" s="135"/>
      <c r="AG904" s="135"/>
      <c r="AH904" s="1"/>
      <c r="AI904" s="135" t="s">
        <v>1659</v>
      </c>
      <c r="AJ904" s="135"/>
      <c r="AK904" s="135"/>
      <c r="AL904" s="1"/>
      <c r="AM904" s="1"/>
      <c r="AN904" s="1"/>
      <c r="AO904" s="1"/>
    </row>
    <row r="905" spans="1:41" ht="4.900000000000000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1:41" ht="10.9" customHeight="1">
      <c r="A906" s="1"/>
      <c r="B906" s="1"/>
      <c r="C906" s="1"/>
      <c r="D906" s="1"/>
      <c r="E906" s="136" t="s">
        <v>43</v>
      </c>
      <c r="F906" s="136"/>
      <c r="G906" s="136"/>
      <c r="H906" s="136"/>
      <c r="I906" s="136"/>
      <c r="J906" s="1"/>
      <c r="K906" s="135" t="s">
        <v>1660</v>
      </c>
      <c r="L906" s="135"/>
      <c r="M906" s="135"/>
      <c r="N906" s="1"/>
      <c r="O906" s="135" t="s">
        <v>16</v>
      </c>
      <c r="P906" s="135"/>
      <c r="Q906" s="135"/>
      <c r="R906" s="1"/>
      <c r="S906" s="135" t="s">
        <v>1661</v>
      </c>
      <c r="T906" s="135"/>
      <c r="U906" s="135"/>
      <c r="V906" s="1"/>
      <c r="W906" s="135" t="s">
        <v>1662</v>
      </c>
      <c r="X906" s="135"/>
      <c r="Y906" s="1"/>
      <c r="Z906" s="135" t="s">
        <v>1663</v>
      </c>
      <c r="AA906" s="135"/>
      <c r="AB906" s="135"/>
      <c r="AC906" s="135"/>
      <c r="AD906" s="1"/>
      <c r="AE906" s="135" t="s">
        <v>1664</v>
      </c>
      <c r="AF906" s="135"/>
      <c r="AG906" s="135"/>
      <c r="AH906" s="1"/>
      <c r="AI906" s="135" t="s">
        <v>1665</v>
      </c>
      <c r="AJ906" s="135"/>
      <c r="AK906" s="135"/>
      <c r="AL906" s="1"/>
      <c r="AM906" s="1"/>
      <c r="AN906" s="1"/>
      <c r="AO906" s="1"/>
    </row>
    <row r="907" spans="1:41" ht="1.1499999999999999" customHeight="1">
      <c r="A907" s="1"/>
      <c r="B907" s="1"/>
      <c r="C907" s="1"/>
      <c r="D907" s="1"/>
      <c r="E907" s="136"/>
      <c r="F907" s="136"/>
      <c r="G907" s="136"/>
      <c r="H907" s="136"/>
      <c r="I907" s="13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:41" ht="18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1:41" ht="12" customHeight="1">
      <c r="A909" s="1"/>
      <c r="B909" s="1"/>
      <c r="C909" s="1"/>
      <c r="D909" s="1"/>
      <c r="E909" s="133" t="s">
        <v>1666</v>
      </c>
      <c r="F909" s="133"/>
      <c r="G909" s="133"/>
      <c r="H909" s="13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:41" ht="4.150000000000000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:41" ht="10.9" customHeight="1">
      <c r="A911" s="1"/>
      <c r="B911" s="134" t="s">
        <v>1667</v>
      </c>
      <c r="C911" s="134"/>
      <c r="D911" s="134"/>
      <c r="E911" s="134" t="s">
        <v>1668</v>
      </c>
      <c r="F911" s="134"/>
      <c r="G911" s="134"/>
      <c r="H911" s="134"/>
      <c r="I911" s="134"/>
      <c r="J911" s="134"/>
      <c r="K911" s="134"/>
      <c r="L911" s="134"/>
      <c r="M911" s="2" t="s">
        <v>1669</v>
      </c>
      <c r="N911" s="1"/>
      <c r="O911" s="135" t="s">
        <v>16</v>
      </c>
      <c r="P911" s="135"/>
      <c r="Q911" s="135"/>
      <c r="R911" s="1"/>
      <c r="S911" s="135" t="s">
        <v>61</v>
      </c>
      <c r="T911" s="135"/>
      <c r="U911" s="135"/>
      <c r="V911" s="1"/>
      <c r="W911" s="135" t="s">
        <v>26</v>
      </c>
      <c r="X911" s="135"/>
      <c r="Y911" s="1"/>
      <c r="Z911" s="135" t="s">
        <v>1670</v>
      </c>
      <c r="AA911" s="135"/>
      <c r="AB911" s="135"/>
      <c r="AC911" s="135"/>
      <c r="AD911" s="1"/>
      <c r="AE911" s="135" t="s">
        <v>153</v>
      </c>
      <c r="AF911" s="135"/>
      <c r="AG911" s="135"/>
      <c r="AH911" s="1"/>
      <c r="AI911" s="135" t="s">
        <v>1671</v>
      </c>
      <c r="AJ911" s="135"/>
      <c r="AK911" s="135"/>
      <c r="AL911" s="1"/>
      <c r="AM911" s="1"/>
      <c r="AN911" s="1"/>
      <c r="AO911" s="1"/>
    </row>
    <row r="912" spans="1:41" ht="1.1499999999999999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1:41" ht="10.9" customHeight="1">
      <c r="A913" s="1"/>
      <c r="B913" s="134" t="s">
        <v>1672</v>
      </c>
      <c r="C913" s="134"/>
      <c r="D913" s="134"/>
      <c r="E913" s="134" t="s">
        <v>1673</v>
      </c>
      <c r="F913" s="134"/>
      <c r="G913" s="134"/>
      <c r="H913" s="134"/>
      <c r="I913" s="134"/>
      <c r="J913" s="134"/>
      <c r="K913" s="134"/>
      <c r="L913" s="134"/>
      <c r="M913" s="2" t="s">
        <v>1674</v>
      </c>
      <c r="N913" s="1"/>
      <c r="O913" s="135" t="s">
        <v>16</v>
      </c>
      <c r="P913" s="135"/>
      <c r="Q913" s="135"/>
      <c r="R913" s="1"/>
      <c r="S913" s="135" t="s">
        <v>25</v>
      </c>
      <c r="T913" s="135"/>
      <c r="U913" s="135"/>
      <c r="V913" s="1"/>
      <c r="W913" s="135" t="s">
        <v>192</v>
      </c>
      <c r="X913" s="135"/>
      <c r="Y913" s="1"/>
      <c r="Z913" s="135" t="s">
        <v>1675</v>
      </c>
      <c r="AA913" s="135"/>
      <c r="AB913" s="135"/>
      <c r="AC913" s="135"/>
      <c r="AD913" s="1"/>
      <c r="AE913" s="135" t="s">
        <v>1179</v>
      </c>
      <c r="AF913" s="135"/>
      <c r="AG913" s="135"/>
      <c r="AH913" s="1"/>
      <c r="AI913" s="135" t="s">
        <v>1676</v>
      </c>
      <c r="AJ913" s="135"/>
      <c r="AK913" s="135"/>
      <c r="AL913" s="1"/>
      <c r="AM913" s="1"/>
      <c r="AN913" s="1"/>
      <c r="AO913" s="1"/>
    </row>
    <row r="914" spans="1:41" ht="4.900000000000000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1:41" ht="10.9" customHeight="1">
      <c r="A915" s="1"/>
      <c r="B915" s="1"/>
      <c r="C915" s="1"/>
      <c r="D915" s="1"/>
      <c r="E915" s="136" t="s">
        <v>43</v>
      </c>
      <c r="F915" s="136"/>
      <c r="G915" s="136"/>
      <c r="H915" s="136"/>
      <c r="I915" s="136"/>
      <c r="J915" s="1"/>
      <c r="K915" s="135" t="s">
        <v>1677</v>
      </c>
      <c r="L915" s="135"/>
      <c r="M915" s="135"/>
      <c r="N915" s="1"/>
      <c r="O915" s="135" t="s">
        <v>16</v>
      </c>
      <c r="P915" s="135"/>
      <c r="Q915" s="135"/>
      <c r="R915" s="1"/>
      <c r="S915" s="135" t="s">
        <v>192</v>
      </c>
      <c r="T915" s="135"/>
      <c r="U915" s="135"/>
      <c r="V915" s="1"/>
      <c r="W915" s="135" t="s">
        <v>116</v>
      </c>
      <c r="X915" s="135"/>
      <c r="Y915" s="1"/>
      <c r="Z915" s="135" t="s">
        <v>1678</v>
      </c>
      <c r="AA915" s="135"/>
      <c r="AB915" s="135"/>
      <c r="AC915" s="135"/>
      <c r="AD915" s="1"/>
      <c r="AE915" s="135" t="s">
        <v>390</v>
      </c>
      <c r="AF915" s="135"/>
      <c r="AG915" s="135"/>
      <c r="AH915" s="1"/>
      <c r="AI915" s="135" t="s">
        <v>1679</v>
      </c>
      <c r="AJ915" s="135"/>
      <c r="AK915" s="135"/>
      <c r="AL915" s="1"/>
      <c r="AM915" s="1"/>
      <c r="AN915" s="1"/>
      <c r="AO915" s="1"/>
    </row>
    <row r="916" spans="1:41" ht="1.1499999999999999" customHeight="1">
      <c r="A916" s="1"/>
      <c r="B916" s="1"/>
      <c r="C916" s="1"/>
      <c r="D916" s="1"/>
      <c r="E916" s="136"/>
      <c r="F916" s="136"/>
      <c r="G916" s="136"/>
      <c r="H916" s="136"/>
      <c r="I916" s="13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1:41" ht="18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1:41" ht="12" customHeight="1">
      <c r="A918" s="1"/>
      <c r="B918" s="1"/>
      <c r="C918" s="1"/>
      <c r="D918" s="1"/>
      <c r="E918" s="133" t="s">
        <v>1680</v>
      </c>
      <c r="F918" s="133"/>
      <c r="G918" s="133"/>
      <c r="H918" s="13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1:41" ht="4.150000000000000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1:41" ht="10.9" customHeight="1">
      <c r="A920" s="1"/>
      <c r="B920" s="134" t="s">
        <v>1681</v>
      </c>
      <c r="C920" s="134"/>
      <c r="D920" s="134"/>
      <c r="E920" s="134" t="s">
        <v>1682</v>
      </c>
      <c r="F920" s="134"/>
      <c r="G920" s="134"/>
      <c r="H920" s="134"/>
      <c r="I920" s="134"/>
      <c r="J920" s="134"/>
      <c r="K920" s="134"/>
      <c r="L920" s="134"/>
      <c r="M920" s="2" t="s">
        <v>1683</v>
      </c>
      <c r="N920" s="1"/>
      <c r="O920" s="135" t="s">
        <v>16</v>
      </c>
      <c r="P920" s="135"/>
      <c r="Q920" s="135"/>
      <c r="R920" s="1"/>
      <c r="S920" s="135" t="s">
        <v>613</v>
      </c>
      <c r="T920" s="135"/>
      <c r="U920" s="135"/>
      <c r="V920" s="1"/>
      <c r="W920" s="135" t="s">
        <v>369</v>
      </c>
      <c r="X920" s="135"/>
      <c r="Y920" s="1"/>
      <c r="Z920" s="135" t="s">
        <v>1684</v>
      </c>
      <c r="AA920" s="135"/>
      <c r="AB920" s="135"/>
      <c r="AC920" s="135"/>
      <c r="AD920" s="1"/>
      <c r="AE920" s="135" t="s">
        <v>1270</v>
      </c>
      <c r="AF920" s="135"/>
      <c r="AG920" s="135"/>
      <c r="AH920" s="1"/>
      <c r="AI920" s="135" t="s">
        <v>1685</v>
      </c>
      <c r="AJ920" s="135"/>
      <c r="AK920" s="135"/>
      <c r="AL920" s="1"/>
      <c r="AM920" s="1"/>
      <c r="AN920" s="1"/>
      <c r="AO920" s="1"/>
    </row>
    <row r="921" spans="1:41" ht="1.1499999999999999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1:41" ht="10.9" customHeight="1">
      <c r="A922" s="1"/>
      <c r="B922" s="134" t="s">
        <v>1686</v>
      </c>
      <c r="C922" s="134"/>
      <c r="D922" s="134"/>
      <c r="E922" s="134" t="s">
        <v>1687</v>
      </c>
      <c r="F922" s="134"/>
      <c r="G922" s="134"/>
      <c r="H922" s="134"/>
      <c r="I922" s="134"/>
      <c r="J922" s="134"/>
      <c r="K922" s="134"/>
      <c r="L922" s="134"/>
      <c r="M922" s="2" t="s">
        <v>1688</v>
      </c>
      <c r="N922" s="1"/>
      <c r="O922" s="135" t="s">
        <v>16</v>
      </c>
      <c r="P922" s="135"/>
      <c r="Q922" s="135"/>
      <c r="R922" s="1"/>
      <c r="S922" s="135" t="s">
        <v>141</v>
      </c>
      <c r="T922" s="135"/>
      <c r="U922" s="135"/>
      <c r="V922" s="1"/>
      <c r="W922" s="135" t="s">
        <v>1568</v>
      </c>
      <c r="X922" s="135"/>
      <c r="Y922" s="1"/>
      <c r="Z922" s="135" t="s">
        <v>1689</v>
      </c>
      <c r="AA922" s="135"/>
      <c r="AB922" s="135"/>
      <c r="AC922" s="135"/>
      <c r="AD922" s="1"/>
      <c r="AE922" s="135" t="s">
        <v>960</v>
      </c>
      <c r="AF922" s="135"/>
      <c r="AG922" s="135"/>
      <c r="AH922" s="1"/>
      <c r="AI922" s="135" t="s">
        <v>1690</v>
      </c>
      <c r="AJ922" s="135"/>
      <c r="AK922" s="135"/>
      <c r="AL922" s="1"/>
      <c r="AM922" s="1"/>
      <c r="AN922" s="1"/>
      <c r="AO922" s="1"/>
    </row>
    <row r="923" spans="1:41" ht="1.1499999999999999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1:41" ht="10.9" customHeight="1">
      <c r="A924" s="1"/>
      <c r="B924" s="134" t="s">
        <v>1691</v>
      </c>
      <c r="C924" s="134"/>
      <c r="D924" s="134"/>
      <c r="E924" s="134" t="s">
        <v>1692</v>
      </c>
      <c r="F924" s="134"/>
      <c r="G924" s="134"/>
      <c r="H924" s="134"/>
      <c r="I924" s="134"/>
      <c r="J924" s="134"/>
      <c r="K924" s="134"/>
      <c r="L924" s="134"/>
      <c r="M924" s="2" t="s">
        <v>1693</v>
      </c>
      <c r="N924" s="1"/>
      <c r="O924" s="135" t="s">
        <v>16</v>
      </c>
      <c r="P924" s="135"/>
      <c r="Q924" s="135"/>
      <c r="R924" s="1"/>
      <c r="S924" s="135" t="s">
        <v>25</v>
      </c>
      <c r="T924" s="135"/>
      <c r="U924" s="135"/>
      <c r="V924" s="1"/>
      <c r="W924" s="135" t="s">
        <v>25</v>
      </c>
      <c r="X924" s="135"/>
      <c r="Y924" s="1"/>
      <c r="Z924" s="135" t="s">
        <v>1694</v>
      </c>
      <c r="AA924" s="135"/>
      <c r="AB924" s="135"/>
      <c r="AC924" s="135"/>
      <c r="AD924" s="1"/>
      <c r="AE924" s="135" t="s">
        <v>1568</v>
      </c>
      <c r="AF924" s="135"/>
      <c r="AG924" s="135"/>
      <c r="AH924" s="1"/>
      <c r="AI924" s="135" t="s">
        <v>1695</v>
      </c>
      <c r="AJ924" s="135"/>
      <c r="AK924" s="135"/>
      <c r="AL924" s="1"/>
      <c r="AM924" s="1"/>
      <c r="AN924" s="1"/>
      <c r="AO924" s="1"/>
    </row>
    <row r="925" spans="1:41" ht="1.1499999999999999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1:41" ht="10.9" customHeight="1">
      <c r="A926" s="1"/>
      <c r="B926" s="134" t="s">
        <v>1696</v>
      </c>
      <c r="C926" s="134"/>
      <c r="D926" s="134"/>
      <c r="E926" s="134" t="s">
        <v>1697</v>
      </c>
      <c r="F926" s="134"/>
      <c r="G926" s="134"/>
      <c r="H926" s="134"/>
      <c r="I926" s="134"/>
      <c r="J926" s="134"/>
      <c r="K926" s="134"/>
      <c r="L926" s="134"/>
      <c r="M926" s="2" t="s">
        <v>1698</v>
      </c>
      <c r="N926" s="1"/>
      <c r="O926" s="135" t="s">
        <v>16</v>
      </c>
      <c r="P926" s="135"/>
      <c r="Q926" s="135"/>
      <c r="R926" s="1"/>
      <c r="S926" s="135" t="s">
        <v>1699</v>
      </c>
      <c r="T926" s="135"/>
      <c r="U926" s="135"/>
      <c r="V926" s="1"/>
      <c r="W926" s="135" t="s">
        <v>1099</v>
      </c>
      <c r="X926" s="135"/>
      <c r="Y926" s="1"/>
      <c r="Z926" s="135" t="s">
        <v>1700</v>
      </c>
      <c r="AA926" s="135"/>
      <c r="AB926" s="135"/>
      <c r="AC926" s="135"/>
      <c r="AD926" s="1"/>
      <c r="AE926" s="135" t="s">
        <v>1701</v>
      </c>
      <c r="AF926" s="135"/>
      <c r="AG926" s="135"/>
      <c r="AH926" s="1"/>
      <c r="AI926" s="135" t="s">
        <v>1702</v>
      </c>
      <c r="AJ926" s="135"/>
      <c r="AK926" s="135"/>
      <c r="AL926" s="1"/>
      <c r="AM926" s="1"/>
      <c r="AN926" s="1"/>
      <c r="AO926" s="1"/>
    </row>
    <row r="927" spans="1:41" ht="4.900000000000000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1:41" ht="10.9" customHeight="1">
      <c r="A928" s="1"/>
      <c r="B928" s="1"/>
      <c r="C928" s="1"/>
      <c r="D928" s="1"/>
      <c r="E928" s="136" t="s">
        <v>43</v>
      </c>
      <c r="F928" s="136"/>
      <c r="G928" s="136"/>
      <c r="H928" s="136"/>
      <c r="I928" s="136"/>
      <c r="J928" s="1"/>
      <c r="K928" s="135" t="s">
        <v>1703</v>
      </c>
      <c r="L928" s="135"/>
      <c r="M928" s="135"/>
      <c r="N928" s="1"/>
      <c r="O928" s="135" t="s">
        <v>16</v>
      </c>
      <c r="P928" s="135"/>
      <c r="Q928" s="135"/>
      <c r="R928" s="1"/>
      <c r="S928" s="135" t="s">
        <v>1704</v>
      </c>
      <c r="T928" s="135"/>
      <c r="U928" s="135"/>
      <c r="V928" s="1"/>
      <c r="W928" s="135" t="s">
        <v>1705</v>
      </c>
      <c r="X928" s="135"/>
      <c r="Y928" s="1"/>
      <c r="Z928" s="135" t="s">
        <v>1706</v>
      </c>
      <c r="AA928" s="135"/>
      <c r="AB928" s="135"/>
      <c r="AC928" s="135"/>
      <c r="AD928" s="1"/>
      <c r="AE928" s="135" t="s">
        <v>1707</v>
      </c>
      <c r="AF928" s="135"/>
      <c r="AG928" s="135"/>
      <c r="AH928" s="1"/>
      <c r="AI928" s="135" t="s">
        <v>1708</v>
      </c>
      <c r="AJ928" s="135"/>
      <c r="AK928" s="135"/>
      <c r="AL928" s="1"/>
      <c r="AM928" s="1"/>
      <c r="AN928" s="1"/>
      <c r="AO928" s="1"/>
    </row>
    <row r="929" spans="1:41" ht="1.1499999999999999" customHeight="1">
      <c r="A929" s="1"/>
      <c r="B929" s="1"/>
      <c r="C929" s="1"/>
      <c r="D929" s="1"/>
      <c r="E929" s="136"/>
      <c r="F929" s="136"/>
      <c r="G929" s="136"/>
      <c r="H929" s="136"/>
      <c r="I929" s="13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1:41" ht="18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1:41" ht="12" customHeight="1">
      <c r="A931" s="1"/>
      <c r="B931" s="1"/>
      <c r="C931" s="1"/>
      <c r="D931" s="1"/>
      <c r="E931" s="133" t="s">
        <v>1709</v>
      </c>
      <c r="F931" s="133"/>
      <c r="G931" s="133"/>
      <c r="H931" s="13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1:41" ht="4.150000000000000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1:41" ht="10.9" customHeight="1">
      <c r="A933" s="1"/>
      <c r="B933" s="134" t="s">
        <v>1710</v>
      </c>
      <c r="C933" s="134"/>
      <c r="D933" s="134"/>
      <c r="E933" s="134" t="s">
        <v>1711</v>
      </c>
      <c r="F933" s="134"/>
      <c r="G933" s="134"/>
      <c r="H933" s="134"/>
      <c r="I933" s="134"/>
      <c r="J933" s="134"/>
      <c r="K933" s="134"/>
      <c r="L933" s="134"/>
      <c r="M933" s="2" t="s">
        <v>1712</v>
      </c>
      <c r="N933" s="1"/>
      <c r="O933" s="135" t="s">
        <v>16</v>
      </c>
      <c r="P933" s="135"/>
      <c r="Q933" s="135"/>
      <c r="R933" s="1"/>
      <c r="S933" s="135" t="s">
        <v>618</v>
      </c>
      <c r="T933" s="135"/>
      <c r="U933" s="135"/>
      <c r="V933" s="1"/>
      <c r="W933" s="135" t="s">
        <v>346</v>
      </c>
      <c r="X933" s="135"/>
      <c r="Y933" s="1"/>
      <c r="Z933" s="135" t="s">
        <v>1713</v>
      </c>
      <c r="AA933" s="135"/>
      <c r="AB933" s="135"/>
      <c r="AC933" s="135"/>
      <c r="AD933" s="1"/>
      <c r="AE933" s="135" t="s">
        <v>1069</v>
      </c>
      <c r="AF933" s="135"/>
      <c r="AG933" s="135"/>
      <c r="AH933" s="1"/>
      <c r="AI933" s="135" t="s">
        <v>1714</v>
      </c>
      <c r="AJ933" s="135"/>
      <c r="AK933" s="135"/>
      <c r="AL933" s="1"/>
      <c r="AM933" s="1"/>
      <c r="AN933" s="1"/>
      <c r="AO933" s="1"/>
    </row>
    <row r="934" spans="1:41" ht="1.1499999999999999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1:41" ht="10.9" customHeight="1">
      <c r="A935" s="1"/>
      <c r="B935" s="134" t="s">
        <v>1715</v>
      </c>
      <c r="C935" s="134"/>
      <c r="D935" s="134"/>
      <c r="E935" s="134" t="s">
        <v>1716</v>
      </c>
      <c r="F935" s="134"/>
      <c r="G935" s="134"/>
      <c r="H935" s="134"/>
      <c r="I935" s="134"/>
      <c r="J935" s="134"/>
      <c r="K935" s="134"/>
      <c r="L935" s="134"/>
      <c r="M935" s="2" t="s">
        <v>1717</v>
      </c>
      <c r="N935" s="1"/>
      <c r="O935" s="135" t="s">
        <v>16</v>
      </c>
      <c r="P935" s="135"/>
      <c r="Q935" s="135"/>
      <c r="R935" s="1"/>
      <c r="S935" s="135" t="s">
        <v>18</v>
      </c>
      <c r="T935" s="135"/>
      <c r="U935" s="135"/>
      <c r="V935" s="1"/>
      <c r="W935" s="135" t="s">
        <v>138</v>
      </c>
      <c r="X935" s="135"/>
      <c r="Y935" s="1"/>
      <c r="Z935" s="135" t="s">
        <v>1718</v>
      </c>
      <c r="AA935" s="135"/>
      <c r="AB935" s="135"/>
      <c r="AC935" s="135"/>
      <c r="AD935" s="1"/>
      <c r="AE935" s="135" t="s">
        <v>64</v>
      </c>
      <c r="AF935" s="135"/>
      <c r="AG935" s="135"/>
      <c r="AH935" s="1"/>
      <c r="AI935" s="135" t="s">
        <v>1719</v>
      </c>
      <c r="AJ935" s="135"/>
      <c r="AK935" s="135"/>
      <c r="AL935" s="1"/>
      <c r="AM935" s="1"/>
      <c r="AN935" s="1"/>
      <c r="AO935" s="1"/>
    </row>
    <row r="936" spans="1:41" ht="7.1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1:41" ht="1.1499999999999999" customHeight="1">
      <c r="A937" s="1"/>
      <c r="B937" s="137"/>
      <c r="C937" s="137"/>
      <c r="D937" s="137"/>
      <c r="E937" s="137"/>
      <c r="F937" s="137"/>
      <c r="G937" s="137"/>
      <c r="H937" s="137"/>
      <c r="I937" s="137"/>
      <c r="J937" s="137"/>
      <c r="K937" s="137"/>
      <c r="L937" s="137"/>
      <c r="M937" s="137"/>
      <c r="N937" s="137"/>
      <c r="O937" s="137"/>
      <c r="P937" s="137"/>
      <c r="Q937" s="137"/>
      <c r="R937" s="137"/>
      <c r="S937" s="137"/>
      <c r="T937" s="137"/>
      <c r="U937" s="137"/>
      <c r="V937" s="137"/>
      <c r="W937" s="137"/>
      <c r="X937" s="137"/>
      <c r="Y937" s="137"/>
      <c r="Z937" s="137"/>
      <c r="AA937" s="137"/>
      <c r="AB937" s="137"/>
      <c r="AC937" s="137"/>
      <c r="AD937" s="137"/>
      <c r="AE937" s="137"/>
      <c r="AF937" s="137"/>
      <c r="AG937" s="137"/>
      <c r="AH937" s="137"/>
      <c r="AI937" s="137"/>
      <c r="AJ937" s="137"/>
      <c r="AK937" s="137"/>
      <c r="AL937" s="137"/>
      <c r="AM937" s="137"/>
      <c r="AN937" s="137"/>
      <c r="AO937" s="1"/>
    </row>
    <row r="938" spans="1:41" ht="10.9" customHeight="1">
      <c r="A938" s="1"/>
      <c r="B938" s="1"/>
      <c r="C938" s="1"/>
      <c r="D938" s="136" t="s">
        <v>177</v>
      </c>
      <c r="E938" s="136"/>
      <c r="F938" s="1"/>
      <c r="G938" s="1"/>
      <c r="H938" s="1"/>
      <c r="I938" s="1"/>
      <c r="J938" s="1"/>
      <c r="K938" s="1"/>
      <c r="L938" s="1"/>
      <c r="M938" s="1"/>
      <c r="N938" s="1"/>
      <c r="O938" s="135" t="s">
        <v>1720</v>
      </c>
      <c r="P938" s="135"/>
      <c r="Q938" s="135"/>
      <c r="R938" s="135"/>
      <c r="S938" s="135"/>
      <c r="T938" s="135"/>
      <c r="U938" s="134" t="s">
        <v>179</v>
      </c>
      <c r="V938" s="134"/>
      <c r="W938" s="134"/>
      <c r="X938" s="134"/>
      <c r="Y938" s="134"/>
      <c r="Z938" s="134"/>
      <c r="AA938" s="1"/>
      <c r="AB938" s="1"/>
      <c r="AC938" s="1"/>
      <c r="AD938" s="1"/>
      <c r="AE938" s="1"/>
      <c r="AF938" s="1"/>
      <c r="AG938" s="1"/>
      <c r="AH938" s="1"/>
      <c r="AI938" s="1"/>
      <c r="AJ938" s="138" t="s">
        <v>180</v>
      </c>
      <c r="AK938" s="138"/>
      <c r="AL938" s="138"/>
      <c r="AM938" s="138"/>
      <c r="AN938" s="1"/>
      <c r="AO938" s="1"/>
    </row>
    <row r="939" spans="1:41" ht="19.899999999999999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1:41" ht="19.899999999999999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1:41" ht="22.15" customHeight="1">
      <c r="A941" s="1"/>
      <c r="B941" s="1"/>
      <c r="C941" s="1"/>
      <c r="D941" s="1"/>
      <c r="E941" s="1"/>
      <c r="F941" s="1"/>
      <c r="G941" s="127" t="s">
        <v>0</v>
      </c>
      <c r="H941" s="127"/>
      <c r="I941" s="127"/>
      <c r="J941" s="127"/>
      <c r="K941" s="127"/>
      <c r="L941" s="127"/>
      <c r="M941" s="127"/>
      <c r="N941" s="127"/>
      <c r="O941" s="127"/>
      <c r="P941" s="127"/>
      <c r="Q941" s="127"/>
      <c r="R941" s="127"/>
      <c r="S941" s="127"/>
      <c r="T941" s="127"/>
      <c r="U941" s="127"/>
      <c r="V941" s="127"/>
      <c r="W941" s="127"/>
      <c r="X941" s="127"/>
      <c r="Y941" s="127"/>
      <c r="Z941" s="127"/>
      <c r="AA941" s="127"/>
      <c r="AB941" s="127"/>
      <c r="AC941" s="127"/>
      <c r="AD941" s="127"/>
      <c r="AE941" s="127"/>
      <c r="AF941" s="127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1:41" ht="22.15" customHeight="1">
      <c r="A942" s="1"/>
      <c r="B942" s="1"/>
      <c r="C942" s="1"/>
      <c r="D942" s="1"/>
      <c r="E942" s="1"/>
      <c r="F942" s="1"/>
      <c r="G942" s="128" t="s">
        <v>1</v>
      </c>
      <c r="H942" s="128"/>
      <c r="I942" s="128"/>
      <c r="J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  <c r="X942" s="128"/>
      <c r="Y942" s="128"/>
      <c r="Z942" s="128"/>
      <c r="AA942" s="128"/>
      <c r="AB942" s="128"/>
      <c r="AC942" s="128"/>
      <c r="AD942" s="128"/>
      <c r="AE942" s="128"/>
      <c r="AF942" s="128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1:41" ht="22.15" customHeight="1">
      <c r="A943" s="1"/>
      <c r="B943" s="1"/>
      <c r="C943" s="127" t="s">
        <v>2</v>
      </c>
      <c r="D943" s="127"/>
      <c r="E943" s="127"/>
      <c r="F943" s="127"/>
      <c r="G943" s="127"/>
      <c r="H943" s="127"/>
      <c r="I943" s="127"/>
      <c r="J943" s="127"/>
      <c r="K943" s="127"/>
      <c r="L943" s="127"/>
      <c r="M943" s="127"/>
      <c r="N943" s="127"/>
      <c r="O943" s="127"/>
      <c r="P943" s="127"/>
      <c r="Q943" s="127"/>
      <c r="R943" s="127"/>
      <c r="S943" s="127"/>
      <c r="T943" s="127"/>
      <c r="U943" s="127"/>
      <c r="V943" s="127"/>
      <c r="W943" s="127"/>
      <c r="X943" s="127"/>
      <c r="Y943" s="127"/>
      <c r="Z943" s="127"/>
      <c r="AA943" s="127"/>
      <c r="AB943" s="127"/>
      <c r="AC943" s="127"/>
      <c r="AD943" s="127"/>
      <c r="AE943" s="127"/>
      <c r="AF943" s="127"/>
      <c r="AG943" s="127"/>
      <c r="AH943" s="127"/>
      <c r="AI943" s="127"/>
      <c r="AJ943" s="127"/>
      <c r="AK943" s="127"/>
      <c r="AL943" s="127"/>
      <c r="AM943" s="1"/>
      <c r="AN943" s="1"/>
      <c r="AO943" s="1"/>
    </row>
    <row r="944" spans="1:41" ht="30" customHeight="1">
      <c r="A944" s="1"/>
      <c r="B944" s="1"/>
      <c r="C944" s="129" t="s">
        <v>3</v>
      </c>
      <c r="D944" s="129"/>
      <c r="E944" s="129" t="s">
        <v>4</v>
      </c>
      <c r="F944" s="129"/>
      <c r="G944" s="129"/>
      <c r="H944" s="1"/>
      <c r="I944" s="1"/>
      <c r="J944" s="1"/>
      <c r="K944" s="1"/>
      <c r="L944" s="130" t="s">
        <v>5</v>
      </c>
      <c r="M944" s="130"/>
      <c r="N944" s="130"/>
      <c r="O944" s="130"/>
      <c r="P944" s="1"/>
      <c r="Q944" s="131" t="s">
        <v>6</v>
      </c>
      <c r="R944" s="131"/>
      <c r="S944" s="131"/>
      <c r="T944" s="131" t="s">
        <v>7</v>
      </c>
      <c r="U944" s="131"/>
      <c r="V944" s="131"/>
      <c r="W944" s="131"/>
      <c r="X944" s="130" t="s">
        <v>8</v>
      </c>
      <c r="Y944" s="130"/>
      <c r="Z944" s="130"/>
      <c r="AA944" s="130"/>
      <c r="AB944" s="1"/>
      <c r="AC944" s="130" t="s">
        <v>9</v>
      </c>
      <c r="AD944" s="130"/>
      <c r="AE944" s="130"/>
      <c r="AF944" s="131" t="s">
        <v>10</v>
      </c>
      <c r="AG944" s="131"/>
      <c r="AH944" s="131"/>
      <c r="AI944" s="131"/>
      <c r="AJ944" s="131"/>
      <c r="AK944" s="131" t="s">
        <v>11</v>
      </c>
      <c r="AL944" s="131"/>
      <c r="AM944" s="131"/>
      <c r="AN944" s="131"/>
      <c r="AO944" s="1"/>
    </row>
    <row r="945" spans="1:41" ht="1.9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1:41" ht="1.1499999999999999" customHeight="1">
      <c r="A946" s="1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  <c r="AA946" s="132"/>
      <c r="AB946" s="132"/>
      <c r="AC946" s="132"/>
      <c r="AD946" s="132"/>
      <c r="AE946" s="132"/>
      <c r="AF946" s="132"/>
      <c r="AG946" s="132"/>
      <c r="AH946" s="132"/>
      <c r="AI946" s="132"/>
      <c r="AJ946" s="132"/>
      <c r="AK946" s="132"/>
      <c r="AL946" s="132"/>
      <c r="AM946" s="132"/>
      <c r="AN946" s="132"/>
      <c r="AO946" s="1"/>
    </row>
    <row r="947" spans="1:41" ht="1.1499999999999999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1:41" ht="10.9" customHeight="1">
      <c r="A948" s="1"/>
      <c r="B948" s="134" t="s">
        <v>1721</v>
      </c>
      <c r="C948" s="134"/>
      <c r="D948" s="134"/>
      <c r="E948" s="134" t="s">
        <v>1722</v>
      </c>
      <c r="F948" s="134"/>
      <c r="G948" s="134"/>
      <c r="H948" s="134"/>
      <c r="I948" s="134"/>
      <c r="J948" s="134"/>
      <c r="K948" s="134"/>
      <c r="L948" s="134"/>
      <c r="M948" s="2" t="s">
        <v>1723</v>
      </c>
      <c r="N948" s="1"/>
      <c r="O948" s="135" t="s">
        <v>16</v>
      </c>
      <c r="P948" s="135"/>
      <c r="Q948" s="135"/>
      <c r="R948" s="1"/>
      <c r="S948" s="135" t="s">
        <v>26</v>
      </c>
      <c r="T948" s="135"/>
      <c r="U948" s="135"/>
      <c r="V948" s="1"/>
      <c r="W948" s="135" t="s">
        <v>192</v>
      </c>
      <c r="X948" s="135"/>
      <c r="Y948" s="1"/>
      <c r="Z948" s="135" t="s">
        <v>1724</v>
      </c>
      <c r="AA948" s="135"/>
      <c r="AB948" s="135"/>
      <c r="AC948" s="135"/>
      <c r="AD948" s="1"/>
      <c r="AE948" s="135" t="s">
        <v>141</v>
      </c>
      <c r="AF948" s="135"/>
      <c r="AG948" s="135"/>
      <c r="AH948" s="1"/>
      <c r="AI948" s="135" t="s">
        <v>1725</v>
      </c>
      <c r="AJ948" s="135"/>
      <c r="AK948" s="135"/>
      <c r="AL948" s="1"/>
      <c r="AM948" s="1"/>
      <c r="AN948" s="1"/>
      <c r="AO948" s="1"/>
    </row>
    <row r="949" spans="1:41" ht="1.1499999999999999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1:41" ht="10.9" customHeight="1">
      <c r="A950" s="1"/>
      <c r="B950" s="134" t="s">
        <v>1726</v>
      </c>
      <c r="C950" s="134"/>
      <c r="D950" s="134"/>
      <c r="E950" s="134" t="s">
        <v>1727</v>
      </c>
      <c r="F950" s="134"/>
      <c r="G950" s="134"/>
      <c r="H950" s="134"/>
      <c r="I950" s="134"/>
      <c r="J950" s="134"/>
      <c r="K950" s="134"/>
      <c r="L950" s="134"/>
      <c r="M950" s="2" t="s">
        <v>1728</v>
      </c>
      <c r="N950" s="1"/>
      <c r="O950" s="135" t="s">
        <v>16</v>
      </c>
      <c r="P950" s="135"/>
      <c r="Q950" s="135"/>
      <c r="R950" s="1"/>
      <c r="S950" s="135" t="s">
        <v>54</v>
      </c>
      <c r="T950" s="135"/>
      <c r="U950" s="135"/>
      <c r="V950" s="1"/>
      <c r="W950" s="135" t="s">
        <v>429</v>
      </c>
      <c r="X950" s="135"/>
      <c r="Y950" s="1"/>
      <c r="Z950" s="135" t="s">
        <v>1729</v>
      </c>
      <c r="AA950" s="135"/>
      <c r="AB950" s="135"/>
      <c r="AC950" s="135"/>
      <c r="AD950" s="1"/>
      <c r="AE950" s="135" t="s">
        <v>1730</v>
      </c>
      <c r="AF950" s="135"/>
      <c r="AG950" s="135"/>
      <c r="AH950" s="1"/>
      <c r="AI950" s="135" t="s">
        <v>1731</v>
      </c>
      <c r="AJ950" s="135"/>
      <c r="AK950" s="135"/>
      <c r="AL950" s="1"/>
      <c r="AM950" s="1"/>
      <c r="AN950" s="1"/>
      <c r="AO950" s="1"/>
    </row>
    <row r="951" spans="1:41" ht="4.900000000000000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1:41" ht="10.9" customHeight="1">
      <c r="A952" s="1"/>
      <c r="B952" s="1"/>
      <c r="C952" s="1"/>
      <c r="D952" s="1"/>
      <c r="E952" s="136" t="s">
        <v>43</v>
      </c>
      <c r="F952" s="136"/>
      <c r="G952" s="136"/>
      <c r="H952" s="136"/>
      <c r="I952" s="136"/>
      <c r="J952" s="1"/>
      <c r="K952" s="135" t="s">
        <v>1732</v>
      </c>
      <c r="L952" s="135"/>
      <c r="M952" s="135"/>
      <c r="N952" s="1"/>
      <c r="O952" s="135" t="s">
        <v>16</v>
      </c>
      <c r="P952" s="135"/>
      <c r="Q952" s="135"/>
      <c r="R952" s="1"/>
      <c r="S952" s="135" t="s">
        <v>1099</v>
      </c>
      <c r="T952" s="135"/>
      <c r="U952" s="135"/>
      <c r="V952" s="1"/>
      <c r="W952" s="135" t="s">
        <v>1733</v>
      </c>
      <c r="X952" s="135"/>
      <c r="Y952" s="1"/>
      <c r="Z952" s="135" t="s">
        <v>1734</v>
      </c>
      <c r="AA952" s="135"/>
      <c r="AB952" s="135"/>
      <c r="AC952" s="135"/>
      <c r="AD952" s="1"/>
      <c r="AE952" s="135" t="s">
        <v>1735</v>
      </c>
      <c r="AF952" s="135"/>
      <c r="AG952" s="135"/>
      <c r="AH952" s="1"/>
      <c r="AI952" s="135" t="s">
        <v>1736</v>
      </c>
      <c r="AJ952" s="135"/>
      <c r="AK952" s="135"/>
      <c r="AL952" s="1"/>
      <c r="AM952" s="1"/>
      <c r="AN952" s="1"/>
      <c r="AO952" s="1"/>
    </row>
    <row r="953" spans="1:41" ht="1.1499999999999999" customHeight="1">
      <c r="A953" s="1"/>
      <c r="B953" s="1"/>
      <c r="C953" s="1"/>
      <c r="D953" s="1"/>
      <c r="E953" s="136"/>
      <c r="F953" s="136"/>
      <c r="G953" s="136"/>
      <c r="H953" s="136"/>
      <c r="I953" s="13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1:41" ht="18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1:41" ht="10.9" customHeight="1">
      <c r="A955" s="1"/>
      <c r="B955" s="1"/>
      <c r="C955" s="1"/>
      <c r="D955" s="1"/>
      <c r="E955" s="139" t="s">
        <v>1737</v>
      </c>
      <c r="F955" s="139"/>
      <c r="G955" s="139"/>
      <c r="H955" s="139"/>
      <c r="I955" s="1"/>
      <c r="J955" s="1"/>
      <c r="K955" s="138" t="s">
        <v>1738</v>
      </c>
      <c r="L955" s="138"/>
      <c r="M955" s="138"/>
      <c r="N955" s="1"/>
      <c r="O955" s="138" t="s">
        <v>16</v>
      </c>
      <c r="P955" s="138"/>
      <c r="Q955" s="138"/>
      <c r="R955" s="1"/>
      <c r="S955" s="138" t="s">
        <v>1739</v>
      </c>
      <c r="T955" s="138"/>
      <c r="U955" s="138"/>
      <c r="V955" s="1"/>
      <c r="W955" s="138" t="s">
        <v>1740</v>
      </c>
      <c r="X955" s="138"/>
      <c r="Y955" s="1"/>
      <c r="Z955" s="138" t="s">
        <v>1741</v>
      </c>
      <c r="AA955" s="138"/>
      <c r="AB955" s="138"/>
      <c r="AC955" s="138"/>
      <c r="AD955" s="1"/>
      <c r="AE955" s="138" t="s">
        <v>1742</v>
      </c>
      <c r="AF955" s="138"/>
      <c r="AG955" s="138"/>
      <c r="AH955" s="1"/>
      <c r="AI955" s="138" t="s">
        <v>1743</v>
      </c>
      <c r="AJ955" s="138"/>
      <c r="AK955" s="138"/>
      <c r="AL955" s="1"/>
      <c r="AM955" s="1"/>
      <c r="AN955" s="1"/>
      <c r="AO955" s="1"/>
    </row>
    <row r="956" spans="1:41" ht="391.1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1:41" ht="1.1499999999999999" customHeight="1">
      <c r="A957" s="1"/>
      <c r="B957" s="137"/>
      <c r="C957" s="137"/>
      <c r="D957" s="137"/>
      <c r="E957" s="137"/>
      <c r="F957" s="137"/>
      <c r="G957" s="137"/>
      <c r="H957" s="137"/>
      <c r="I957" s="137"/>
      <c r="J957" s="137"/>
      <c r="K957" s="137"/>
      <c r="L957" s="137"/>
      <c r="M957" s="137"/>
      <c r="N957" s="137"/>
      <c r="O957" s="137"/>
      <c r="P957" s="137"/>
      <c r="Q957" s="137"/>
      <c r="R957" s="137"/>
      <c r="S957" s="137"/>
      <c r="T957" s="137"/>
      <c r="U957" s="137"/>
      <c r="V957" s="137"/>
      <c r="W957" s="137"/>
      <c r="X957" s="137"/>
      <c r="Y957" s="137"/>
      <c r="Z957" s="137"/>
      <c r="AA957" s="137"/>
      <c r="AB957" s="137"/>
      <c r="AC957" s="137"/>
      <c r="AD957" s="137"/>
      <c r="AE957" s="137"/>
      <c r="AF957" s="137"/>
      <c r="AG957" s="137"/>
      <c r="AH957" s="137"/>
      <c r="AI957" s="137"/>
      <c r="AJ957" s="137"/>
      <c r="AK957" s="137"/>
      <c r="AL957" s="137"/>
      <c r="AM957" s="137"/>
      <c r="AN957" s="137"/>
      <c r="AO957" s="1"/>
    </row>
    <row r="958" spans="1:41" ht="10.9" customHeight="1">
      <c r="A958" s="1"/>
      <c r="B958" s="1"/>
      <c r="C958" s="1"/>
      <c r="D958" s="136" t="s">
        <v>177</v>
      </c>
      <c r="E958" s="136"/>
      <c r="F958" s="1"/>
      <c r="G958" s="1"/>
      <c r="H958" s="1"/>
      <c r="I958" s="1"/>
      <c r="J958" s="1"/>
      <c r="K958" s="1"/>
      <c r="L958" s="1"/>
      <c r="M958" s="1"/>
      <c r="N958" s="1"/>
      <c r="O958" s="135" t="s">
        <v>1744</v>
      </c>
      <c r="P958" s="135"/>
      <c r="Q958" s="135"/>
      <c r="R958" s="135"/>
      <c r="S958" s="135"/>
      <c r="T958" s="135"/>
      <c r="U958" s="134" t="s">
        <v>179</v>
      </c>
      <c r="V958" s="134"/>
      <c r="W958" s="134"/>
      <c r="X958" s="134"/>
      <c r="Y958" s="134"/>
      <c r="Z958" s="134"/>
      <c r="AA958" s="1"/>
      <c r="AB958" s="1"/>
      <c r="AC958" s="1"/>
      <c r="AD958" s="1"/>
      <c r="AE958" s="1"/>
      <c r="AF958" s="1"/>
      <c r="AG958" s="1"/>
      <c r="AH958" s="1"/>
      <c r="AI958" s="1"/>
      <c r="AJ958" s="138" t="s">
        <v>180</v>
      </c>
      <c r="AK958" s="138"/>
      <c r="AL958" s="138"/>
      <c r="AM958" s="138"/>
      <c r="AN958" s="1"/>
      <c r="AO958" s="1"/>
    </row>
    <row r="959" spans="1:41" ht="19.899999999999999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</sheetData>
  <mergeCells count="2867">
    <mergeCell ref="S955:U955"/>
    <mergeCell ref="W955:X955"/>
    <mergeCell ref="Z955:AC955"/>
    <mergeCell ref="AE950:AG950"/>
    <mergeCell ref="AI950:AK950"/>
    <mergeCell ref="E952:I953"/>
    <mergeCell ref="K952:M952"/>
    <mergeCell ref="O952:Q952"/>
    <mergeCell ref="S952:U952"/>
    <mergeCell ref="W952:X952"/>
    <mergeCell ref="AE955:AG955"/>
    <mergeCell ref="AI955:AK955"/>
    <mergeCell ref="B957:AN957"/>
    <mergeCell ref="D958:E958"/>
    <mergeCell ref="O958:T958"/>
    <mergeCell ref="U958:Z958"/>
    <mergeCell ref="AJ958:AM958"/>
    <mergeCell ref="E955:H955"/>
    <mergeCell ref="K955:M955"/>
    <mergeCell ref="O955:Q955"/>
    <mergeCell ref="B946:AN946"/>
    <mergeCell ref="B948:D948"/>
    <mergeCell ref="E948:L948"/>
    <mergeCell ref="O948:Q948"/>
    <mergeCell ref="S948:U948"/>
    <mergeCell ref="W948:X948"/>
    <mergeCell ref="Z948:AC948"/>
    <mergeCell ref="AE948:AG948"/>
    <mergeCell ref="AI948:AK948"/>
    <mergeCell ref="Z952:AC952"/>
    <mergeCell ref="AE952:AG952"/>
    <mergeCell ref="AI952:AK952"/>
    <mergeCell ref="B950:D950"/>
    <mergeCell ref="E950:L950"/>
    <mergeCell ref="O950:Q950"/>
    <mergeCell ref="S950:U950"/>
    <mergeCell ref="W950:X950"/>
    <mergeCell ref="Z950:AC950"/>
    <mergeCell ref="B937:AN937"/>
    <mergeCell ref="D938:E938"/>
    <mergeCell ref="O938:T938"/>
    <mergeCell ref="U938:Z938"/>
    <mergeCell ref="AJ938:AM938"/>
    <mergeCell ref="G941:AF941"/>
    <mergeCell ref="G942:AF942"/>
    <mergeCell ref="C943:AL943"/>
    <mergeCell ref="C944:D944"/>
    <mergeCell ref="E944:G944"/>
    <mergeCell ref="L944:O944"/>
    <mergeCell ref="Q944:S944"/>
    <mergeCell ref="T944:W944"/>
    <mergeCell ref="X944:AA944"/>
    <mergeCell ref="AC944:AE944"/>
    <mergeCell ref="AF944:AJ944"/>
    <mergeCell ref="AK944:AN944"/>
    <mergeCell ref="E931:H931"/>
    <mergeCell ref="B933:D933"/>
    <mergeCell ref="E933:L933"/>
    <mergeCell ref="O933:Q933"/>
    <mergeCell ref="S933:U933"/>
    <mergeCell ref="W933:X933"/>
    <mergeCell ref="Z933:AC933"/>
    <mergeCell ref="AE933:AG933"/>
    <mergeCell ref="AI933:AK933"/>
    <mergeCell ref="B935:D935"/>
    <mergeCell ref="E935:L935"/>
    <mergeCell ref="O935:Q935"/>
    <mergeCell ref="S935:U935"/>
    <mergeCell ref="W935:X935"/>
    <mergeCell ref="Z935:AC935"/>
    <mergeCell ref="AE935:AG935"/>
    <mergeCell ref="AI935:AK935"/>
    <mergeCell ref="B924:D924"/>
    <mergeCell ref="E924:L924"/>
    <mergeCell ref="O924:Q924"/>
    <mergeCell ref="S924:U924"/>
    <mergeCell ref="W924:X924"/>
    <mergeCell ref="Z924:AC924"/>
    <mergeCell ref="AE924:AG924"/>
    <mergeCell ref="AI924:AK924"/>
    <mergeCell ref="B926:D926"/>
    <mergeCell ref="E926:L926"/>
    <mergeCell ref="O926:Q926"/>
    <mergeCell ref="S926:U926"/>
    <mergeCell ref="W926:X926"/>
    <mergeCell ref="Z926:AC926"/>
    <mergeCell ref="AE926:AG926"/>
    <mergeCell ref="AI926:AK926"/>
    <mergeCell ref="E928:I929"/>
    <mergeCell ref="K928:M928"/>
    <mergeCell ref="O928:Q928"/>
    <mergeCell ref="S928:U928"/>
    <mergeCell ref="W928:X928"/>
    <mergeCell ref="Z928:AC928"/>
    <mergeCell ref="AE928:AG928"/>
    <mergeCell ref="AI928:AK928"/>
    <mergeCell ref="E918:H918"/>
    <mergeCell ref="B920:D920"/>
    <mergeCell ref="E920:L920"/>
    <mergeCell ref="O920:Q920"/>
    <mergeCell ref="S920:U920"/>
    <mergeCell ref="W920:X920"/>
    <mergeCell ref="Z920:AC920"/>
    <mergeCell ref="AE920:AG920"/>
    <mergeCell ref="AI920:AK920"/>
    <mergeCell ref="B922:D922"/>
    <mergeCell ref="E922:L922"/>
    <mergeCell ref="O922:Q922"/>
    <mergeCell ref="S922:U922"/>
    <mergeCell ref="W922:X922"/>
    <mergeCell ref="Z922:AC922"/>
    <mergeCell ref="AE922:AG922"/>
    <mergeCell ref="AI922:AK922"/>
    <mergeCell ref="B911:D911"/>
    <mergeCell ref="E911:L911"/>
    <mergeCell ref="O911:Q911"/>
    <mergeCell ref="S911:U911"/>
    <mergeCell ref="W911:X911"/>
    <mergeCell ref="Z911:AC911"/>
    <mergeCell ref="AE911:AG911"/>
    <mergeCell ref="AI911:AK911"/>
    <mergeCell ref="B913:D913"/>
    <mergeCell ref="E913:L913"/>
    <mergeCell ref="O913:Q913"/>
    <mergeCell ref="S913:U913"/>
    <mergeCell ref="W913:X913"/>
    <mergeCell ref="Z913:AC913"/>
    <mergeCell ref="AE913:AG913"/>
    <mergeCell ref="AI913:AK913"/>
    <mergeCell ref="E915:I916"/>
    <mergeCell ref="K915:M915"/>
    <mergeCell ref="O915:Q915"/>
    <mergeCell ref="S915:U915"/>
    <mergeCell ref="W915:X915"/>
    <mergeCell ref="Z915:AC915"/>
    <mergeCell ref="AE915:AG915"/>
    <mergeCell ref="AI915:AK915"/>
    <mergeCell ref="B904:D904"/>
    <mergeCell ref="E904:L904"/>
    <mergeCell ref="O904:Q904"/>
    <mergeCell ref="S904:U904"/>
    <mergeCell ref="W904:X904"/>
    <mergeCell ref="Z904:AC904"/>
    <mergeCell ref="AE904:AG904"/>
    <mergeCell ref="AI904:AK904"/>
    <mergeCell ref="E906:I907"/>
    <mergeCell ref="K906:M906"/>
    <mergeCell ref="O906:Q906"/>
    <mergeCell ref="S906:U906"/>
    <mergeCell ref="W906:X906"/>
    <mergeCell ref="Z906:AC906"/>
    <mergeCell ref="AE906:AG906"/>
    <mergeCell ref="AI906:AK906"/>
    <mergeCell ref="E909:H909"/>
    <mergeCell ref="B898:D898"/>
    <mergeCell ref="E898:L898"/>
    <mergeCell ref="O898:Q898"/>
    <mergeCell ref="S898:U898"/>
    <mergeCell ref="W898:X898"/>
    <mergeCell ref="Z898:AC898"/>
    <mergeCell ref="AE898:AG898"/>
    <mergeCell ref="AI898:AK898"/>
    <mergeCell ref="B900:D900"/>
    <mergeCell ref="E900:L900"/>
    <mergeCell ref="O900:Q900"/>
    <mergeCell ref="S900:U900"/>
    <mergeCell ref="W900:X900"/>
    <mergeCell ref="Z900:AC900"/>
    <mergeCell ref="AE900:AG900"/>
    <mergeCell ref="AI900:AK900"/>
    <mergeCell ref="B902:D902"/>
    <mergeCell ref="E902:L902"/>
    <mergeCell ref="O902:Q902"/>
    <mergeCell ref="S902:U902"/>
    <mergeCell ref="W902:X902"/>
    <mergeCell ref="Z902:AC902"/>
    <mergeCell ref="AE902:AG902"/>
    <mergeCell ref="AI902:AK902"/>
    <mergeCell ref="E891:I892"/>
    <mergeCell ref="K891:M891"/>
    <mergeCell ref="O891:Q891"/>
    <mergeCell ref="S891:U891"/>
    <mergeCell ref="W891:X891"/>
    <mergeCell ref="Z891:AC891"/>
    <mergeCell ref="AE891:AG891"/>
    <mergeCell ref="AI891:AK891"/>
    <mergeCell ref="E894:H894"/>
    <mergeCell ref="B896:D896"/>
    <mergeCell ref="E896:L896"/>
    <mergeCell ref="O896:Q896"/>
    <mergeCell ref="S896:U896"/>
    <mergeCell ref="W896:X896"/>
    <mergeCell ref="Z896:AC896"/>
    <mergeCell ref="AE896:AG896"/>
    <mergeCell ref="AI896:AK896"/>
    <mergeCell ref="B885:D885"/>
    <mergeCell ref="E885:L885"/>
    <mergeCell ref="O885:Q885"/>
    <mergeCell ref="S885:U885"/>
    <mergeCell ref="W885:X885"/>
    <mergeCell ref="Z885:AC885"/>
    <mergeCell ref="AE885:AG885"/>
    <mergeCell ref="AI885:AK885"/>
    <mergeCell ref="B887:D887"/>
    <mergeCell ref="E887:L887"/>
    <mergeCell ref="O887:Q887"/>
    <mergeCell ref="S887:U887"/>
    <mergeCell ref="W887:X887"/>
    <mergeCell ref="Z887:AC887"/>
    <mergeCell ref="AE887:AG887"/>
    <mergeCell ref="AI887:AK887"/>
    <mergeCell ref="B889:D889"/>
    <mergeCell ref="E889:L889"/>
    <mergeCell ref="O889:Q889"/>
    <mergeCell ref="S889:U889"/>
    <mergeCell ref="W889:X889"/>
    <mergeCell ref="Z889:AC889"/>
    <mergeCell ref="AE889:AG889"/>
    <mergeCell ref="AI889:AK889"/>
    <mergeCell ref="B876:AN876"/>
    <mergeCell ref="E878:I879"/>
    <mergeCell ref="K878:M878"/>
    <mergeCell ref="O878:Q878"/>
    <mergeCell ref="S878:U878"/>
    <mergeCell ref="W878:X878"/>
    <mergeCell ref="Z878:AC878"/>
    <mergeCell ref="AE878:AG878"/>
    <mergeCell ref="AI878:AK878"/>
    <mergeCell ref="E881:H881"/>
    <mergeCell ref="B883:D883"/>
    <mergeCell ref="E883:L883"/>
    <mergeCell ref="O883:Q883"/>
    <mergeCell ref="S883:U883"/>
    <mergeCell ref="W883:X883"/>
    <mergeCell ref="Z883:AC883"/>
    <mergeCell ref="AE883:AG883"/>
    <mergeCell ref="AI883:AK883"/>
    <mergeCell ref="B867:AN867"/>
    <mergeCell ref="D868:E868"/>
    <mergeCell ref="O868:T868"/>
    <mergeCell ref="U868:Z868"/>
    <mergeCell ref="AJ868:AM868"/>
    <mergeCell ref="B865:D865"/>
    <mergeCell ref="E865:L865"/>
    <mergeCell ref="O865:Q865"/>
    <mergeCell ref="G871:AF871"/>
    <mergeCell ref="G872:AF872"/>
    <mergeCell ref="C873:AL873"/>
    <mergeCell ref="C874:D874"/>
    <mergeCell ref="E874:G874"/>
    <mergeCell ref="L874:O874"/>
    <mergeCell ref="Q874:S874"/>
    <mergeCell ref="T874:W874"/>
    <mergeCell ref="X874:AA874"/>
    <mergeCell ref="AC874:AE874"/>
    <mergeCell ref="AF874:AJ874"/>
    <mergeCell ref="AK874:AN874"/>
    <mergeCell ref="Z863:AC863"/>
    <mergeCell ref="AE863:AG863"/>
    <mergeCell ref="AI863:AK863"/>
    <mergeCell ref="B861:D861"/>
    <mergeCell ref="E861:L861"/>
    <mergeCell ref="O861:Q861"/>
    <mergeCell ref="S861:U861"/>
    <mergeCell ref="W861:X861"/>
    <mergeCell ref="Z861:AC861"/>
    <mergeCell ref="S865:U865"/>
    <mergeCell ref="W865:X865"/>
    <mergeCell ref="Z865:AC865"/>
    <mergeCell ref="AE861:AG861"/>
    <mergeCell ref="AI861:AK861"/>
    <mergeCell ref="B863:D863"/>
    <mergeCell ref="E863:L863"/>
    <mergeCell ref="O863:Q863"/>
    <mergeCell ref="S863:U863"/>
    <mergeCell ref="W863:X863"/>
    <mergeCell ref="AE865:AG865"/>
    <mergeCell ref="AI865:AK865"/>
    <mergeCell ref="E855:H855"/>
    <mergeCell ref="B857:D857"/>
    <mergeCell ref="E857:L857"/>
    <mergeCell ref="O857:Q857"/>
    <mergeCell ref="S857:U857"/>
    <mergeCell ref="W857:X857"/>
    <mergeCell ref="Z857:AC857"/>
    <mergeCell ref="AE857:AG857"/>
    <mergeCell ref="AI857:AK857"/>
    <mergeCell ref="B859:D859"/>
    <mergeCell ref="E859:L859"/>
    <mergeCell ref="O859:Q859"/>
    <mergeCell ref="S859:U859"/>
    <mergeCell ref="W859:X859"/>
    <mergeCell ref="Z859:AC859"/>
    <mergeCell ref="AE859:AG859"/>
    <mergeCell ref="AI859:AK859"/>
    <mergeCell ref="B848:D848"/>
    <mergeCell ref="E848:L848"/>
    <mergeCell ref="O848:Q848"/>
    <mergeCell ref="S848:U848"/>
    <mergeCell ref="W848:X848"/>
    <mergeCell ref="Z848:AC848"/>
    <mergeCell ref="AE848:AG848"/>
    <mergeCell ref="AI848:AK848"/>
    <mergeCell ref="B850:D850"/>
    <mergeCell ref="E850:L850"/>
    <mergeCell ref="O850:Q850"/>
    <mergeCell ref="S850:U850"/>
    <mergeCell ref="W850:X850"/>
    <mergeCell ref="Z850:AC850"/>
    <mergeCell ref="AE850:AG850"/>
    <mergeCell ref="AI850:AK850"/>
    <mergeCell ref="E852:I853"/>
    <mergeCell ref="K852:M852"/>
    <mergeCell ref="O852:Q852"/>
    <mergeCell ref="S852:U852"/>
    <mergeCell ref="W852:X852"/>
    <mergeCell ref="Z852:AC852"/>
    <mergeCell ref="AE852:AG852"/>
    <mergeCell ref="AI852:AK852"/>
    <mergeCell ref="B841:D841"/>
    <mergeCell ref="E841:L841"/>
    <mergeCell ref="O841:Q841"/>
    <mergeCell ref="S841:U841"/>
    <mergeCell ref="W841:X841"/>
    <mergeCell ref="Z841:AC841"/>
    <mergeCell ref="AE841:AG841"/>
    <mergeCell ref="AI841:AK841"/>
    <mergeCell ref="E843:I844"/>
    <mergeCell ref="K843:M843"/>
    <mergeCell ref="O843:Q843"/>
    <mergeCell ref="S843:U843"/>
    <mergeCell ref="W843:X843"/>
    <mergeCell ref="Z843:AC843"/>
    <mergeCell ref="AE843:AG843"/>
    <mergeCell ref="AI843:AK843"/>
    <mergeCell ref="E846:H846"/>
    <mergeCell ref="B835:D835"/>
    <mergeCell ref="E835:L835"/>
    <mergeCell ref="O835:Q835"/>
    <mergeCell ref="S835:U835"/>
    <mergeCell ref="W835:X835"/>
    <mergeCell ref="Z835:AC835"/>
    <mergeCell ref="AE835:AG835"/>
    <mergeCell ref="AI835:AK835"/>
    <mergeCell ref="B837:D837"/>
    <mergeCell ref="E837:L837"/>
    <mergeCell ref="O837:Q837"/>
    <mergeCell ref="S837:U837"/>
    <mergeCell ref="W837:X837"/>
    <mergeCell ref="Z837:AC837"/>
    <mergeCell ref="AE837:AG837"/>
    <mergeCell ref="AI837:AK837"/>
    <mergeCell ref="B839:D839"/>
    <mergeCell ref="E839:L839"/>
    <mergeCell ref="O839:Q839"/>
    <mergeCell ref="S839:U839"/>
    <mergeCell ref="W839:X839"/>
    <mergeCell ref="Z839:AC839"/>
    <mergeCell ref="AE839:AG839"/>
    <mergeCell ref="AI839:AK839"/>
    <mergeCell ref="E828:I829"/>
    <mergeCell ref="K828:M828"/>
    <mergeCell ref="O828:Q828"/>
    <mergeCell ref="S828:U828"/>
    <mergeCell ref="W828:X828"/>
    <mergeCell ref="Z828:AC828"/>
    <mergeCell ref="AE828:AG828"/>
    <mergeCell ref="AI828:AK828"/>
    <mergeCell ref="E831:H831"/>
    <mergeCell ref="B833:D833"/>
    <mergeCell ref="E833:L833"/>
    <mergeCell ref="O833:Q833"/>
    <mergeCell ref="S833:U833"/>
    <mergeCell ref="W833:X833"/>
    <mergeCell ref="Z833:AC833"/>
    <mergeCell ref="AE833:AG833"/>
    <mergeCell ref="AI833:AK833"/>
    <mergeCell ref="B822:D822"/>
    <mergeCell ref="E822:L822"/>
    <mergeCell ref="O822:Q822"/>
    <mergeCell ref="S822:U822"/>
    <mergeCell ref="W822:X822"/>
    <mergeCell ref="Z822:AC822"/>
    <mergeCell ref="AE822:AG822"/>
    <mergeCell ref="AI822:AK822"/>
    <mergeCell ref="B824:D824"/>
    <mergeCell ref="E824:L824"/>
    <mergeCell ref="O824:Q824"/>
    <mergeCell ref="S824:U824"/>
    <mergeCell ref="W824:X824"/>
    <mergeCell ref="Z824:AC824"/>
    <mergeCell ref="AE824:AG824"/>
    <mergeCell ref="AI824:AK824"/>
    <mergeCell ref="B826:D826"/>
    <mergeCell ref="E826:L826"/>
    <mergeCell ref="O826:Q826"/>
    <mergeCell ref="S826:U826"/>
    <mergeCell ref="W826:X826"/>
    <mergeCell ref="Z826:AC826"/>
    <mergeCell ref="AE826:AG826"/>
    <mergeCell ref="AI826:AK826"/>
    <mergeCell ref="B816:D816"/>
    <mergeCell ref="E816:L816"/>
    <mergeCell ref="O816:Q816"/>
    <mergeCell ref="S816:U816"/>
    <mergeCell ref="W816:X816"/>
    <mergeCell ref="Z816:AC816"/>
    <mergeCell ref="AE816:AG816"/>
    <mergeCell ref="AI816:AK816"/>
    <mergeCell ref="B818:D818"/>
    <mergeCell ref="E818:L818"/>
    <mergeCell ref="O818:Q818"/>
    <mergeCell ref="S818:U818"/>
    <mergeCell ref="W818:X818"/>
    <mergeCell ref="Z818:AC818"/>
    <mergeCell ref="AE818:AG818"/>
    <mergeCell ref="AI818:AK818"/>
    <mergeCell ref="B820:D820"/>
    <mergeCell ref="E820:L820"/>
    <mergeCell ref="O820:Q820"/>
    <mergeCell ref="S820:U820"/>
    <mergeCell ref="W820:X820"/>
    <mergeCell ref="Z820:AC820"/>
    <mergeCell ref="AE820:AG820"/>
    <mergeCell ref="AI820:AK820"/>
    <mergeCell ref="B809:D809"/>
    <mergeCell ref="E809:L809"/>
    <mergeCell ref="O809:Q809"/>
    <mergeCell ref="S809:U809"/>
    <mergeCell ref="W809:X809"/>
    <mergeCell ref="Z809:AC809"/>
    <mergeCell ref="AE809:AG809"/>
    <mergeCell ref="AI809:AK809"/>
    <mergeCell ref="E811:I812"/>
    <mergeCell ref="K811:M811"/>
    <mergeCell ref="O811:Q811"/>
    <mergeCell ref="S811:U811"/>
    <mergeCell ref="W811:X811"/>
    <mergeCell ref="Z811:AC811"/>
    <mergeCell ref="AE811:AG811"/>
    <mergeCell ref="AI811:AK811"/>
    <mergeCell ref="E814:H814"/>
    <mergeCell ref="B803:AN803"/>
    <mergeCell ref="B805:D805"/>
    <mergeCell ref="E805:L805"/>
    <mergeCell ref="O805:Q805"/>
    <mergeCell ref="S805:U805"/>
    <mergeCell ref="W805:X805"/>
    <mergeCell ref="Z805:AC805"/>
    <mergeCell ref="AE805:AG805"/>
    <mergeCell ref="AI805:AK805"/>
    <mergeCell ref="B807:D807"/>
    <mergeCell ref="E807:L807"/>
    <mergeCell ref="O807:Q807"/>
    <mergeCell ref="S807:U807"/>
    <mergeCell ref="W807:X807"/>
    <mergeCell ref="Z807:AC807"/>
    <mergeCell ref="AE807:AG807"/>
    <mergeCell ref="AI807:AK807"/>
    <mergeCell ref="E792:H792"/>
    <mergeCell ref="B794:AN794"/>
    <mergeCell ref="D795:E795"/>
    <mergeCell ref="O795:T795"/>
    <mergeCell ref="U795:Z795"/>
    <mergeCell ref="AJ795:AM795"/>
    <mergeCell ref="E789:I790"/>
    <mergeCell ref="K789:M789"/>
    <mergeCell ref="G798:AF798"/>
    <mergeCell ref="G799:AF799"/>
    <mergeCell ref="C800:AL800"/>
    <mergeCell ref="C801:D801"/>
    <mergeCell ref="E801:G801"/>
    <mergeCell ref="L801:O801"/>
    <mergeCell ref="Q801:S801"/>
    <mergeCell ref="T801:W801"/>
    <mergeCell ref="X801:AA801"/>
    <mergeCell ref="AC801:AE801"/>
    <mergeCell ref="AF801:AJ801"/>
    <mergeCell ref="AK801:AN801"/>
    <mergeCell ref="B785:D785"/>
    <mergeCell ref="E785:L785"/>
    <mergeCell ref="O785:Q785"/>
    <mergeCell ref="S785:U785"/>
    <mergeCell ref="W785:X785"/>
    <mergeCell ref="Z785:AC785"/>
    <mergeCell ref="Z787:AC787"/>
    <mergeCell ref="AE787:AG787"/>
    <mergeCell ref="AI787:AK787"/>
    <mergeCell ref="AE780:AG780"/>
    <mergeCell ref="AI780:AK780"/>
    <mergeCell ref="E783:H783"/>
    <mergeCell ref="AE785:AG785"/>
    <mergeCell ref="E780:I781"/>
    <mergeCell ref="K780:M780"/>
    <mergeCell ref="O780:Q780"/>
    <mergeCell ref="O789:Q789"/>
    <mergeCell ref="S789:U789"/>
    <mergeCell ref="W789:X789"/>
    <mergeCell ref="Z789:AC789"/>
    <mergeCell ref="AI785:AK785"/>
    <mergeCell ref="B787:D787"/>
    <mergeCell ref="E787:L787"/>
    <mergeCell ref="O787:Q787"/>
    <mergeCell ref="S787:U787"/>
    <mergeCell ref="W787:X787"/>
    <mergeCell ref="AE789:AG789"/>
    <mergeCell ref="AI789:AK789"/>
    <mergeCell ref="AE778:AG778"/>
    <mergeCell ref="AI778:AK778"/>
    <mergeCell ref="Z774:AC774"/>
    <mergeCell ref="AE774:AG774"/>
    <mergeCell ref="AI774:AK774"/>
    <mergeCell ref="B776:D776"/>
    <mergeCell ref="E776:L776"/>
    <mergeCell ref="O776:Q776"/>
    <mergeCell ref="S776:U776"/>
    <mergeCell ref="W776:X776"/>
    <mergeCell ref="S780:U780"/>
    <mergeCell ref="W780:X780"/>
    <mergeCell ref="Z780:AC780"/>
    <mergeCell ref="AI776:AK776"/>
    <mergeCell ref="B778:D778"/>
    <mergeCell ref="E778:L778"/>
    <mergeCell ref="O778:Q778"/>
    <mergeCell ref="S778:U778"/>
    <mergeCell ref="W778:X778"/>
    <mergeCell ref="Z778:AC778"/>
    <mergeCell ref="B767:D767"/>
    <mergeCell ref="E767:L767"/>
    <mergeCell ref="O767:Q767"/>
    <mergeCell ref="S767:U767"/>
    <mergeCell ref="W767:X767"/>
    <mergeCell ref="Z767:AC767"/>
    <mergeCell ref="AE767:AG767"/>
    <mergeCell ref="AI767:AK767"/>
    <mergeCell ref="E769:I770"/>
    <mergeCell ref="K769:M769"/>
    <mergeCell ref="O769:Q769"/>
    <mergeCell ref="S769:U769"/>
    <mergeCell ref="W769:X769"/>
    <mergeCell ref="Z769:AC769"/>
    <mergeCell ref="AE769:AG769"/>
    <mergeCell ref="AI769:AK769"/>
    <mergeCell ref="Z776:AC776"/>
    <mergeCell ref="AE776:AG776"/>
    <mergeCell ref="E772:H772"/>
    <mergeCell ref="B774:D774"/>
    <mergeCell ref="E774:L774"/>
    <mergeCell ref="O774:Q774"/>
    <mergeCell ref="S774:U774"/>
    <mergeCell ref="W774:X774"/>
    <mergeCell ref="B761:D761"/>
    <mergeCell ref="E761:L761"/>
    <mergeCell ref="O761:Q761"/>
    <mergeCell ref="S761:U761"/>
    <mergeCell ref="W761:X761"/>
    <mergeCell ref="Z761:AC761"/>
    <mergeCell ref="AE761:AG761"/>
    <mergeCell ref="AI761:AK761"/>
    <mergeCell ref="B763:D763"/>
    <mergeCell ref="E763:L763"/>
    <mergeCell ref="O763:Q763"/>
    <mergeCell ref="S763:U763"/>
    <mergeCell ref="W763:X763"/>
    <mergeCell ref="Z763:AC763"/>
    <mergeCell ref="AE763:AG763"/>
    <mergeCell ref="AI763:AK763"/>
    <mergeCell ref="B765:D765"/>
    <mergeCell ref="E765:L765"/>
    <mergeCell ref="O765:Q765"/>
    <mergeCell ref="S765:U765"/>
    <mergeCell ref="W765:X765"/>
    <mergeCell ref="Z765:AC765"/>
    <mergeCell ref="AE765:AG765"/>
    <mergeCell ref="AI765:AK765"/>
    <mergeCell ref="B754:D754"/>
    <mergeCell ref="E754:L754"/>
    <mergeCell ref="O754:Q754"/>
    <mergeCell ref="S754:U754"/>
    <mergeCell ref="W754:X754"/>
    <mergeCell ref="Z754:AC754"/>
    <mergeCell ref="AE754:AG754"/>
    <mergeCell ref="AI754:AK754"/>
    <mergeCell ref="E756:I757"/>
    <mergeCell ref="K756:M756"/>
    <mergeCell ref="O756:Q756"/>
    <mergeCell ref="S756:U756"/>
    <mergeCell ref="W756:X756"/>
    <mergeCell ref="Z756:AC756"/>
    <mergeCell ref="AE756:AG756"/>
    <mergeCell ref="AI756:AK756"/>
    <mergeCell ref="E759:H759"/>
    <mergeCell ref="B748:D748"/>
    <mergeCell ref="E748:L748"/>
    <mergeCell ref="O748:Q748"/>
    <mergeCell ref="S748:U748"/>
    <mergeCell ref="W748:X748"/>
    <mergeCell ref="Z748:AC748"/>
    <mergeCell ref="AE748:AG748"/>
    <mergeCell ref="AI748:AK748"/>
    <mergeCell ref="B750:D750"/>
    <mergeCell ref="E750:L750"/>
    <mergeCell ref="O750:Q750"/>
    <mergeCell ref="S750:U750"/>
    <mergeCell ref="W750:X750"/>
    <mergeCell ref="Z750:AC750"/>
    <mergeCell ref="AE750:AG750"/>
    <mergeCell ref="AI750:AK750"/>
    <mergeCell ref="B752:D752"/>
    <mergeCell ref="E752:L752"/>
    <mergeCell ref="O752:Q752"/>
    <mergeCell ref="S752:U752"/>
    <mergeCell ref="W752:X752"/>
    <mergeCell ref="Z752:AC752"/>
    <mergeCell ref="AE752:AG752"/>
    <mergeCell ref="AI752:AK752"/>
    <mergeCell ref="B742:D742"/>
    <mergeCell ref="E742:L742"/>
    <mergeCell ref="O742:Q742"/>
    <mergeCell ref="S742:U742"/>
    <mergeCell ref="W742:X742"/>
    <mergeCell ref="Z742:AC742"/>
    <mergeCell ref="AE742:AG742"/>
    <mergeCell ref="AI742:AK742"/>
    <mergeCell ref="B744:D744"/>
    <mergeCell ref="E744:L744"/>
    <mergeCell ref="O744:Q744"/>
    <mergeCell ref="S744:U744"/>
    <mergeCell ref="W744:X744"/>
    <mergeCell ref="Z744:AC744"/>
    <mergeCell ref="AE744:AG744"/>
    <mergeCell ref="AI744:AK744"/>
    <mergeCell ref="B746:D746"/>
    <mergeCell ref="E746:L746"/>
    <mergeCell ref="O746:Q746"/>
    <mergeCell ref="S746:U746"/>
    <mergeCell ref="W746:X746"/>
    <mergeCell ref="Z746:AC746"/>
    <mergeCell ref="AE746:AG746"/>
    <mergeCell ref="AI746:AK746"/>
    <mergeCell ref="E735:I736"/>
    <mergeCell ref="K735:M735"/>
    <mergeCell ref="O735:Q735"/>
    <mergeCell ref="S735:U735"/>
    <mergeCell ref="W735:X735"/>
    <mergeCell ref="Z735:AC735"/>
    <mergeCell ref="AE735:AG735"/>
    <mergeCell ref="AI735:AK735"/>
    <mergeCell ref="E738:H738"/>
    <mergeCell ref="B740:D740"/>
    <mergeCell ref="E740:L740"/>
    <mergeCell ref="O740:Q740"/>
    <mergeCell ref="S740:U740"/>
    <mergeCell ref="W740:X740"/>
    <mergeCell ref="Z740:AC740"/>
    <mergeCell ref="AE740:AG740"/>
    <mergeCell ref="AI740:AK740"/>
    <mergeCell ref="D725:E725"/>
    <mergeCell ref="O725:T725"/>
    <mergeCell ref="U725:Z725"/>
    <mergeCell ref="AJ725:AM725"/>
    <mergeCell ref="G728:AF728"/>
    <mergeCell ref="G729:AF729"/>
    <mergeCell ref="C730:AL730"/>
    <mergeCell ref="C731:D731"/>
    <mergeCell ref="E731:G731"/>
    <mergeCell ref="L731:O731"/>
    <mergeCell ref="Q731:S731"/>
    <mergeCell ref="T731:W731"/>
    <mergeCell ref="X731:AA731"/>
    <mergeCell ref="AC731:AE731"/>
    <mergeCell ref="AF731:AJ731"/>
    <mergeCell ref="AK731:AN731"/>
    <mergeCell ref="B733:AN733"/>
    <mergeCell ref="B720:D720"/>
    <mergeCell ref="E720:L720"/>
    <mergeCell ref="O720:Q720"/>
    <mergeCell ref="S720:U720"/>
    <mergeCell ref="W720:X720"/>
    <mergeCell ref="Z720:AC720"/>
    <mergeCell ref="AE720:AG720"/>
    <mergeCell ref="AI720:AK720"/>
    <mergeCell ref="B722:D722"/>
    <mergeCell ref="E722:L722"/>
    <mergeCell ref="O722:Q722"/>
    <mergeCell ref="S722:U722"/>
    <mergeCell ref="W722:X722"/>
    <mergeCell ref="Z722:AC722"/>
    <mergeCell ref="AE722:AG722"/>
    <mergeCell ref="AI722:AK722"/>
    <mergeCell ref="B724:AN724"/>
    <mergeCell ref="B714:D714"/>
    <mergeCell ref="E714:L714"/>
    <mergeCell ref="O714:Q714"/>
    <mergeCell ref="S714:U714"/>
    <mergeCell ref="W714:X714"/>
    <mergeCell ref="Z714:AC714"/>
    <mergeCell ref="AE714:AG714"/>
    <mergeCell ref="AI714:AK714"/>
    <mergeCell ref="B716:D716"/>
    <mergeCell ref="E716:L716"/>
    <mergeCell ref="O716:Q716"/>
    <mergeCell ref="S716:U716"/>
    <mergeCell ref="W716:X716"/>
    <mergeCell ref="Z716:AC716"/>
    <mergeCell ref="AE716:AG716"/>
    <mergeCell ref="AI716:AK716"/>
    <mergeCell ref="B718:D718"/>
    <mergeCell ref="E718:L718"/>
    <mergeCell ref="O718:Q718"/>
    <mergeCell ref="S718:U718"/>
    <mergeCell ref="W718:X718"/>
    <mergeCell ref="Z718:AC718"/>
    <mergeCell ref="AE718:AG718"/>
    <mergeCell ref="AI718:AK718"/>
    <mergeCell ref="E707:I708"/>
    <mergeCell ref="K707:M707"/>
    <mergeCell ref="O707:Q707"/>
    <mergeCell ref="S707:U707"/>
    <mergeCell ref="W707:X707"/>
    <mergeCell ref="Z707:AC707"/>
    <mergeCell ref="AE707:AG707"/>
    <mergeCell ref="AI707:AK707"/>
    <mergeCell ref="E710:H710"/>
    <mergeCell ref="B712:D712"/>
    <mergeCell ref="E712:L712"/>
    <mergeCell ref="O712:Q712"/>
    <mergeCell ref="S712:U712"/>
    <mergeCell ref="W712:X712"/>
    <mergeCell ref="Z712:AC712"/>
    <mergeCell ref="AE712:AG712"/>
    <mergeCell ref="AI712:AK712"/>
    <mergeCell ref="B701:D701"/>
    <mergeCell ref="E701:L701"/>
    <mergeCell ref="O701:Q701"/>
    <mergeCell ref="S701:U701"/>
    <mergeCell ref="W701:X701"/>
    <mergeCell ref="Z701:AC701"/>
    <mergeCell ref="AE701:AG701"/>
    <mergeCell ref="AI701:AK701"/>
    <mergeCell ref="B703:D703"/>
    <mergeCell ref="E703:L703"/>
    <mergeCell ref="O703:Q703"/>
    <mergeCell ref="S703:U703"/>
    <mergeCell ref="W703:X703"/>
    <mergeCell ref="Z703:AC703"/>
    <mergeCell ref="AE703:AG703"/>
    <mergeCell ref="AI703:AK703"/>
    <mergeCell ref="B705:D705"/>
    <mergeCell ref="E705:L705"/>
    <mergeCell ref="O705:Q705"/>
    <mergeCell ref="S705:U705"/>
    <mergeCell ref="W705:X705"/>
    <mergeCell ref="Z705:AC705"/>
    <mergeCell ref="AE705:AG705"/>
    <mergeCell ref="AI705:AK705"/>
    <mergeCell ref="B695:D695"/>
    <mergeCell ref="E695:L695"/>
    <mergeCell ref="O695:Q695"/>
    <mergeCell ref="S695:U695"/>
    <mergeCell ref="W695:X695"/>
    <mergeCell ref="Z695:AC695"/>
    <mergeCell ref="AE695:AG695"/>
    <mergeCell ref="AI695:AK695"/>
    <mergeCell ref="B697:D697"/>
    <mergeCell ref="E697:L697"/>
    <mergeCell ref="O697:Q697"/>
    <mergeCell ref="S697:U697"/>
    <mergeCell ref="W697:X697"/>
    <mergeCell ref="Z697:AC697"/>
    <mergeCell ref="AE697:AG697"/>
    <mergeCell ref="AI697:AK697"/>
    <mergeCell ref="B699:D699"/>
    <mergeCell ref="E699:L699"/>
    <mergeCell ref="O699:Q699"/>
    <mergeCell ref="S699:U699"/>
    <mergeCell ref="W699:X699"/>
    <mergeCell ref="Z699:AC699"/>
    <mergeCell ref="AE699:AG699"/>
    <mergeCell ref="AI699:AK699"/>
    <mergeCell ref="E688:I689"/>
    <mergeCell ref="K688:M688"/>
    <mergeCell ref="O688:Q688"/>
    <mergeCell ref="S688:U688"/>
    <mergeCell ref="W688:X688"/>
    <mergeCell ref="Z688:AC688"/>
    <mergeCell ref="AE688:AG688"/>
    <mergeCell ref="AI688:AK688"/>
    <mergeCell ref="E691:H691"/>
    <mergeCell ref="B693:D693"/>
    <mergeCell ref="E693:L693"/>
    <mergeCell ref="O693:Q693"/>
    <mergeCell ref="S693:U693"/>
    <mergeCell ref="W693:X693"/>
    <mergeCell ref="Z693:AC693"/>
    <mergeCell ref="AE693:AG693"/>
    <mergeCell ref="AI693:AK693"/>
    <mergeCell ref="B682:D682"/>
    <mergeCell ref="E682:L682"/>
    <mergeCell ref="O682:Q682"/>
    <mergeCell ref="S682:U682"/>
    <mergeCell ref="W682:X682"/>
    <mergeCell ref="Z682:AC682"/>
    <mergeCell ref="AE682:AG682"/>
    <mergeCell ref="AI682:AK682"/>
    <mergeCell ref="B684:D684"/>
    <mergeCell ref="E684:L684"/>
    <mergeCell ref="O684:Q684"/>
    <mergeCell ref="S684:U684"/>
    <mergeCell ref="W684:X684"/>
    <mergeCell ref="Z684:AC684"/>
    <mergeCell ref="AE684:AG684"/>
    <mergeCell ref="AI684:AK684"/>
    <mergeCell ref="B686:D686"/>
    <mergeCell ref="E686:L686"/>
    <mergeCell ref="O686:Q686"/>
    <mergeCell ref="S686:U686"/>
    <mergeCell ref="W686:X686"/>
    <mergeCell ref="Z686:AC686"/>
    <mergeCell ref="AE686:AG686"/>
    <mergeCell ref="AI686:AK686"/>
    <mergeCell ref="B676:D676"/>
    <mergeCell ref="E676:L676"/>
    <mergeCell ref="O676:Q676"/>
    <mergeCell ref="S676:U676"/>
    <mergeCell ref="W676:X676"/>
    <mergeCell ref="Z676:AC676"/>
    <mergeCell ref="AE676:AG676"/>
    <mergeCell ref="AI676:AK676"/>
    <mergeCell ref="B678:D678"/>
    <mergeCell ref="E678:L678"/>
    <mergeCell ref="O678:Q678"/>
    <mergeCell ref="S678:U678"/>
    <mergeCell ref="W678:X678"/>
    <mergeCell ref="Z678:AC678"/>
    <mergeCell ref="AE678:AG678"/>
    <mergeCell ref="AI678:AK678"/>
    <mergeCell ref="B680:D680"/>
    <mergeCell ref="E680:L680"/>
    <mergeCell ref="O680:Q680"/>
    <mergeCell ref="S680:U680"/>
    <mergeCell ref="W680:X680"/>
    <mergeCell ref="Z680:AC680"/>
    <mergeCell ref="AE680:AG680"/>
    <mergeCell ref="AI680:AK680"/>
    <mergeCell ref="E669:I670"/>
    <mergeCell ref="K669:M669"/>
    <mergeCell ref="O669:Q669"/>
    <mergeCell ref="S669:U669"/>
    <mergeCell ref="W669:X669"/>
    <mergeCell ref="Z669:AC669"/>
    <mergeCell ref="AE669:AG669"/>
    <mergeCell ref="AI669:AK669"/>
    <mergeCell ref="E672:H672"/>
    <mergeCell ref="B674:D674"/>
    <mergeCell ref="E674:L674"/>
    <mergeCell ref="O674:Q674"/>
    <mergeCell ref="S674:U674"/>
    <mergeCell ref="W674:X674"/>
    <mergeCell ref="Z674:AC674"/>
    <mergeCell ref="AE674:AG674"/>
    <mergeCell ref="AI674:AK674"/>
    <mergeCell ref="B663:D663"/>
    <mergeCell ref="E663:L663"/>
    <mergeCell ref="O663:Q663"/>
    <mergeCell ref="S663:U663"/>
    <mergeCell ref="W663:X663"/>
    <mergeCell ref="Z663:AC663"/>
    <mergeCell ref="AE663:AG663"/>
    <mergeCell ref="AI663:AK663"/>
    <mergeCell ref="B665:D665"/>
    <mergeCell ref="E665:L665"/>
    <mergeCell ref="O665:Q665"/>
    <mergeCell ref="S665:U665"/>
    <mergeCell ref="W665:X665"/>
    <mergeCell ref="Z665:AC665"/>
    <mergeCell ref="AE665:AG665"/>
    <mergeCell ref="AI665:AK665"/>
    <mergeCell ref="B667:D667"/>
    <mergeCell ref="E667:L667"/>
    <mergeCell ref="O667:Q667"/>
    <mergeCell ref="S667:U667"/>
    <mergeCell ref="W667:X667"/>
    <mergeCell ref="Z667:AC667"/>
    <mergeCell ref="AE667:AG667"/>
    <mergeCell ref="AI667:AK667"/>
    <mergeCell ref="G652:AF652"/>
    <mergeCell ref="G653:AF653"/>
    <mergeCell ref="C654:AL654"/>
    <mergeCell ref="C655:D655"/>
    <mergeCell ref="E655:G655"/>
    <mergeCell ref="L655:O655"/>
    <mergeCell ref="Q655:S655"/>
    <mergeCell ref="T655:W655"/>
    <mergeCell ref="X655:AA655"/>
    <mergeCell ref="AC655:AE655"/>
    <mergeCell ref="AF655:AJ655"/>
    <mergeCell ref="AK655:AN655"/>
    <mergeCell ref="B657:AN657"/>
    <mergeCell ref="E659:H659"/>
    <mergeCell ref="B661:D661"/>
    <mergeCell ref="E661:L661"/>
    <mergeCell ref="O661:Q661"/>
    <mergeCell ref="S661:U661"/>
    <mergeCell ref="W661:X661"/>
    <mergeCell ref="Z661:AC661"/>
    <mergeCell ref="AE661:AG661"/>
    <mergeCell ref="AI661:AK661"/>
    <mergeCell ref="S645:U645"/>
    <mergeCell ref="W645:X645"/>
    <mergeCell ref="Z645:AC645"/>
    <mergeCell ref="AI641:AK641"/>
    <mergeCell ref="B643:D643"/>
    <mergeCell ref="E643:L643"/>
    <mergeCell ref="O643:Q643"/>
    <mergeCell ref="S643:U643"/>
    <mergeCell ref="W643:X643"/>
    <mergeCell ref="Z643:AC643"/>
    <mergeCell ref="AE645:AG645"/>
    <mergeCell ref="AI645:AK645"/>
    <mergeCell ref="B648:AN648"/>
    <mergeCell ref="D649:E649"/>
    <mergeCell ref="O649:T649"/>
    <mergeCell ref="U649:Z649"/>
    <mergeCell ref="AJ649:AM649"/>
    <mergeCell ref="E645:I646"/>
    <mergeCell ref="K645:M645"/>
    <mergeCell ref="O645:Q645"/>
    <mergeCell ref="Z641:AC641"/>
    <mergeCell ref="AE641:AG641"/>
    <mergeCell ref="E637:H637"/>
    <mergeCell ref="B639:D639"/>
    <mergeCell ref="E639:L639"/>
    <mergeCell ref="O639:Q639"/>
    <mergeCell ref="S639:U639"/>
    <mergeCell ref="W639:X639"/>
    <mergeCell ref="AE643:AG643"/>
    <mergeCell ref="AI643:AK643"/>
    <mergeCell ref="Z639:AC639"/>
    <mergeCell ref="AE639:AG639"/>
    <mergeCell ref="AI639:AK639"/>
    <mergeCell ref="B641:D641"/>
    <mergeCell ref="E641:L641"/>
    <mergeCell ref="O641:Q641"/>
    <mergeCell ref="S641:U641"/>
    <mergeCell ref="W641:X641"/>
    <mergeCell ref="B630:D630"/>
    <mergeCell ref="E630:L630"/>
    <mergeCell ref="O630:Q630"/>
    <mergeCell ref="S630:U630"/>
    <mergeCell ref="W630:X630"/>
    <mergeCell ref="Z630:AC630"/>
    <mergeCell ref="AE630:AG630"/>
    <mergeCell ref="AI630:AK630"/>
    <mergeCell ref="B632:D632"/>
    <mergeCell ref="E632:L632"/>
    <mergeCell ref="O632:Q632"/>
    <mergeCell ref="S632:U632"/>
    <mergeCell ref="W632:X632"/>
    <mergeCell ref="Z632:AC632"/>
    <mergeCell ref="AE632:AG632"/>
    <mergeCell ref="AI632:AK632"/>
    <mergeCell ref="E634:I635"/>
    <mergeCell ref="K634:M634"/>
    <mergeCell ref="O634:Q634"/>
    <mergeCell ref="S634:U634"/>
    <mergeCell ref="W634:X634"/>
    <mergeCell ref="Z634:AC634"/>
    <mergeCell ref="AE634:AG634"/>
    <mergeCell ref="AI634:AK634"/>
    <mergeCell ref="B623:D623"/>
    <mergeCell ref="E623:L623"/>
    <mergeCell ref="O623:Q623"/>
    <mergeCell ref="S623:U623"/>
    <mergeCell ref="W623:X623"/>
    <mergeCell ref="Z623:AC623"/>
    <mergeCell ref="AE623:AG623"/>
    <mergeCell ref="AI623:AK623"/>
    <mergeCell ref="E625:I626"/>
    <mergeCell ref="K625:M625"/>
    <mergeCell ref="O625:Q625"/>
    <mergeCell ref="S625:U625"/>
    <mergeCell ref="W625:X625"/>
    <mergeCell ref="Z625:AC625"/>
    <mergeCell ref="AE625:AG625"/>
    <mergeCell ref="AI625:AK625"/>
    <mergeCell ref="E628:H628"/>
    <mergeCell ref="B617:D617"/>
    <mergeCell ref="E617:L617"/>
    <mergeCell ref="O617:Q617"/>
    <mergeCell ref="S617:U617"/>
    <mergeCell ref="W617:X617"/>
    <mergeCell ref="Z617:AC617"/>
    <mergeCell ref="AE617:AG617"/>
    <mergeCell ref="AI617:AK617"/>
    <mergeCell ref="B619:D619"/>
    <mergeCell ref="E619:L619"/>
    <mergeCell ref="O619:Q619"/>
    <mergeCell ref="S619:U619"/>
    <mergeCell ref="W619:X619"/>
    <mergeCell ref="Z619:AC619"/>
    <mergeCell ref="AE619:AG619"/>
    <mergeCell ref="AI619:AK619"/>
    <mergeCell ref="B621:D621"/>
    <mergeCell ref="E621:L621"/>
    <mergeCell ref="O621:Q621"/>
    <mergeCell ref="S621:U621"/>
    <mergeCell ref="W621:X621"/>
    <mergeCell ref="Z621:AC621"/>
    <mergeCell ref="AE621:AG621"/>
    <mergeCell ref="AI621:AK621"/>
    <mergeCell ref="E610:I611"/>
    <mergeCell ref="K610:M610"/>
    <mergeCell ref="O610:Q610"/>
    <mergeCell ref="S610:U610"/>
    <mergeCell ref="W610:X610"/>
    <mergeCell ref="Z610:AC610"/>
    <mergeCell ref="AE610:AG610"/>
    <mergeCell ref="AI610:AK610"/>
    <mergeCell ref="E613:H613"/>
    <mergeCell ref="B615:D615"/>
    <mergeCell ref="E615:L615"/>
    <mergeCell ref="O615:Q615"/>
    <mergeCell ref="S615:U615"/>
    <mergeCell ref="W615:X615"/>
    <mergeCell ref="Z615:AC615"/>
    <mergeCell ref="AE615:AG615"/>
    <mergeCell ref="AI615:AK615"/>
    <mergeCell ref="B604:D604"/>
    <mergeCell ref="E604:L604"/>
    <mergeCell ref="O604:Q604"/>
    <mergeCell ref="S604:U604"/>
    <mergeCell ref="W604:X604"/>
    <mergeCell ref="Z604:AC604"/>
    <mergeCell ref="AE604:AG604"/>
    <mergeCell ref="AI604:AK604"/>
    <mergeCell ref="B606:D606"/>
    <mergeCell ref="E606:L606"/>
    <mergeCell ref="O606:Q606"/>
    <mergeCell ref="S606:U606"/>
    <mergeCell ref="W606:X606"/>
    <mergeCell ref="Z606:AC606"/>
    <mergeCell ref="AE606:AG606"/>
    <mergeCell ref="AI606:AK606"/>
    <mergeCell ref="B608:D608"/>
    <mergeCell ref="E608:L608"/>
    <mergeCell ref="O608:Q608"/>
    <mergeCell ref="S608:U608"/>
    <mergeCell ref="W608:X608"/>
    <mergeCell ref="Z608:AC608"/>
    <mergeCell ref="AE608:AG608"/>
    <mergeCell ref="AI608:AK608"/>
    <mergeCell ref="B597:D597"/>
    <mergeCell ref="E597:L597"/>
    <mergeCell ref="O597:Q597"/>
    <mergeCell ref="S597:U597"/>
    <mergeCell ref="W597:X597"/>
    <mergeCell ref="Z597:AC597"/>
    <mergeCell ref="AE597:AG597"/>
    <mergeCell ref="AI597:AK597"/>
    <mergeCell ref="E599:I600"/>
    <mergeCell ref="K599:M599"/>
    <mergeCell ref="O599:Q599"/>
    <mergeCell ref="S599:U599"/>
    <mergeCell ref="W599:X599"/>
    <mergeCell ref="Z599:AC599"/>
    <mergeCell ref="AE599:AG599"/>
    <mergeCell ref="AI599:AK599"/>
    <mergeCell ref="E602:H602"/>
    <mergeCell ref="B589:AN589"/>
    <mergeCell ref="E591:H591"/>
    <mergeCell ref="B593:D593"/>
    <mergeCell ref="E593:L593"/>
    <mergeCell ref="O593:Q593"/>
    <mergeCell ref="S593:U593"/>
    <mergeCell ref="W593:X593"/>
    <mergeCell ref="Z593:AC593"/>
    <mergeCell ref="AE593:AG593"/>
    <mergeCell ref="AI593:AK593"/>
    <mergeCell ref="B595:D595"/>
    <mergeCell ref="E595:L595"/>
    <mergeCell ref="O595:Q595"/>
    <mergeCell ref="S595:U595"/>
    <mergeCell ref="W595:X595"/>
    <mergeCell ref="Z595:AC595"/>
    <mergeCell ref="AE595:AG595"/>
    <mergeCell ref="AI595:AK595"/>
    <mergeCell ref="B580:AN580"/>
    <mergeCell ref="D581:E581"/>
    <mergeCell ref="O581:T581"/>
    <mergeCell ref="U581:Z581"/>
    <mergeCell ref="AJ581:AM581"/>
    <mergeCell ref="G584:AF584"/>
    <mergeCell ref="G585:AF585"/>
    <mergeCell ref="C586:AL586"/>
    <mergeCell ref="C587:D587"/>
    <mergeCell ref="E587:G587"/>
    <mergeCell ref="L587:O587"/>
    <mergeCell ref="Q587:S587"/>
    <mergeCell ref="T587:W587"/>
    <mergeCell ref="X587:AA587"/>
    <mergeCell ref="AC587:AE587"/>
    <mergeCell ref="AF587:AJ587"/>
    <mergeCell ref="AK587:AN587"/>
    <mergeCell ref="B573:D573"/>
    <mergeCell ref="E573:L573"/>
    <mergeCell ref="O573:Q573"/>
    <mergeCell ref="S573:U573"/>
    <mergeCell ref="W573:X573"/>
    <mergeCell ref="Z573:AC573"/>
    <mergeCell ref="AE573:AG573"/>
    <mergeCell ref="AI573:AK573"/>
    <mergeCell ref="B575:D575"/>
    <mergeCell ref="E575:L575"/>
    <mergeCell ref="O575:Q575"/>
    <mergeCell ref="S575:U575"/>
    <mergeCell ref="W575:X575"/>
    <mergeCell ref="Z575:AC575"/>
    <mergeCell ref="AE575:AG575"/>
    <mergeCell ref="AI575:AK575"/>
    <mergeCell ref="E577:I578"/>
    <mergeCell ref="K577:M577"/>
    <mergeCell ref="O577:Q577"/>
    <mergeCell ref="S577:U577"/>
    <mergeCell ref="W577:X577"/>
    <mergeCell ref="Z577:AC577"/>
    <mergeCell ref="AE577:AG577"/>
    <mergeCell ref="AI577:AK577"/>
    <mergeCell ref="B566:D566"/>
    <mergeCell ref="E566:L566"/>
    <mergeCell ref="O566:Q566"/>
    <mergeCell ref="S566:U566"/>
    <mergeCell ref="W566:X566"/>
    <mergeCell ref="Z566:AC566"/>
    <mergeCell ref="AE566:AG566"/>
    <mergeCell ref="AI566:AK566"/>
    <mergeCell ref="E568:I569"/>
    <mergeCell ref="K568:M568"/>
    <mergeCell ref="O568:Q568"/>
    <mergeCell ref="S568:U568"/>
    <mergeCell ref="W568:X568"/>
    <mergeCell ref="Z568:AC568"/>
    <mergeCell ref="AE568:AG568"/>
    <mergeCell ref="AI568:AK568"/>
    <mergeCell ref="E571:H571"/>
    <mergeCell ref="B560:D560"/>
    <mergeCell ref="E560:L560"/>
    <mergeCell ref="O560:Q560"/>
    <mergeCell ref="S560:U560"/>
    <mergeCell ref="W560:X560"/>
    <mergeCell ref="Z560:AC560"/>
    <mergeCell ref="AE560:AG560"/>
    <mergeCell ref="AI560:AK560"/>
    <mergeCell ref="B562:D562"/>
    <mergeCell ref="E562:L562"/>
    <mergeCell ref="O562:Q562"/>
    <mergeCell ref="S562:U562"/>
    <mergeCell ref="W562:X562"/>
    <mergeCell ref="Z562:AC562"/>
    <mergeCell ref="AE562:AG562"/>
    <mergeCell ref="AI562:AK562"/>
    <mergeCell ref="B564:D564"/>
    <mergeCell ref="E564:L564"/>
    <mergeCell ref="O564:Q564"/>
    <mergeCell ref="S564:U564"/>
    <mergeCell ref="W564:X564"/>
    <mergeCell ref="Z564:AC564"/>
    <mergeCell ref="AE564:AG564"/>
    <mergeCell ref="AI564:AK564"/>
    <mergeCell ref="B554:D554"/>
    <mergeCell ref="E554:L554"/>
    <mergeCell ref="O554:Q554"/>
    <mergeCell ref="S554:U554"/>
    <mergeCell ref="W554:X554"/>
    <mergeCell ref="Z554:AC554"/>
    <mergeCell ref="AE554:AG554"/>
    <mergeCell ref="AI554:AK554"/>
    <mergeCell ref="B556:D556"/>
    <mergeCell ref="E556:L556"/>
    <mergeCell ref="O556:Q556"/>
    <mergeCell ref="S556:U556"/>
    <mergeCell ref="W556:X556"/>
    <mergeCell ref="Z556:AC556"/>
    <mergeCell ref="AE556:AG556"/>
    <mergeCell ref="AI556:AK556"/>
    <mergeCell ref="B558:D558"/>
    <mergeCell ref="E558:L558"/>
    <mergeCell ref="O558:Q558"/>
    <mergeCell ref="S558:U558"/>
    <mergeCell ref="W558:X558"/>
    <mergeCell ref="Z558:AC558"/>
    <mergeCell ref="AE558:AG558"/>
    <mergeCell ref="AI558:AK558"/>
    <mergeCell ref="B547:D547"/>
    <mergeCell ref="E547:L547"/>
    <mergeCell ref="O547:Q547"/>
    <mergeCell ref="S547:U547"/>
    <mergeCell ref="W547:X547"/>
    <mergeCell ref="Z547:AC547"/>
    <mergeCell ref="AE547:AG547"/>
    <mergeCell ref="AI547:AK547"/>
    <mergeCell ref="E549:I550"/>
    <mergeCell ref="K549:M549"/>
    <mergeCell ref="O549:Q549"/>
    <mergeCell ref="S549:U549"/>
    <mergeCell ref="W549:X549"/>
    <mergeCell ref="Z549:AC549"/>
    <mergeCell ref="AE549:AG549"/>
    <mergeCell ref="AI549:AK549"/>
    <mergeCell ref="E552:H552"/>
    <mergeCell ref="B541:D541"/>
    <mergeCell ref="E541:L541"/>
    <mergeCell ref="O541:Q541"/>
    <mergeCell ref="S541:U541"/>
    <mergeCell ref="W541:X541"/>
    <mergeCell ref="Z541:AC541"/>
    <mergeCell ref="AE541:AG541"/>
    <mergeCell ref="AI541:AK541"/>
    <mergeCell ref="B543:D543"/>
    <mergeCell ref="E543:L543"/>
    <mergeCell ref="O543:Q543"/>
    <mergeCell ref="S543:U543"/>
    <mergeCell ref="W543:X543"/>
    <mergeCell ref="Z543:AC543"/>
    <mergeCell ref="AE543:AG543"/>
    <mergeCell ref="AI543:AK543"/>
    <mergeCell ref="B545:D545"/>
    <mergeCell ref="E545:L545"/>
    <mergeCell ref="O545:Q545"/>
    <mergeCell ref="S545:U545"/>
    <mergeCell ref="W545:X545"/>
    <mergeCell ref="Z545:AC545"/>
    <mergeCell ref="AE545:AG545"/>
    <mergeCell ref="AI545:AK545"/>
    <mergeCell ref="E535:H535"/>
    <mergeCell ref="B537:D537"/>
    <mergeCell ref="E537:L537"/>
    <mergeCell ref="O537:Q537"/>
    <mergeCell ref="S537:U537"/>
    <mergeCell ref="W537:X537"/>
    <mergeCell ref="Z537:AC537"/>
    <mergeCell ref="AE537:AG537"/>
    <mergeCell ref="AI537:AK537"/>
    <mergeCell ref="B539:D539"/>
    <mergeCell ref="E539:L539"/>
    <mergeCell ref="O539:Q539"/>
    <mergeCell ref="S539:U539"/>
    <mergeCell ref="W539:X539"/>
    <mergeCell ref="Z539:AC539"/>
    <mergeCell ref="AE539:AG539"/>
    <mergeCell ref="AI539:AK539"/>
    <mergeCell ref="B528:D528"/>
    <mergeCell ref="E528:L528"/>
    <mergeCell ref="O528:Q528"/>
    <mergeCell ref="S528:U528"/>
    <mergeCell ref="W528:X528"/>
    <mergeCell ref="Z528:AC528"/>
    <mergeCell ref="AE528:AG528"/>
    <mergeCell ref="AI528:AK528"/>
    <mergeCell ref="B530:D530"/>
    <mergeCell ref="E530:L530"/>
    <mergeCell ref="O530:Q530"/>
    <mergeCell ref="S530:U530"/>
    <mergeCell ref="W530:X530"/>
    <mergeCell ref="Z530:AC530"/>
    <mergeCell ref="AE530:AG530"/>
    <mergeCell ref="AI530:AK530"/>
    <mergeCell ref="E532:I533"/>
    <mergeCell ref="K532:M532"/>
    <mergeCell ref="O532:Q532"/>
    <mergeCell ref="S532:U532"/>
    <mergeCell ref="W532:X532"/>
    <mergeCell ref="Z532:AC532"/>
    <mergeCell ref="AE532:AG532"/>
    <mergeCell ref="AI532:AK532"/>
    <mergeCell ref="B519:AN519"/>
    <mergeCell ref="E521:I522"/>
    <mergeCell ref="K521:M521"/>
    <mergeCell ref="O521:Q521"/>
    <mergeCell ref="S521:U521"/>
    <mergeCell ref="W521:X521"/>
    <mergeCell ref="Z521:AC521"/>
    <mergeCell ref="AE521:AG521"/>
    <mergeCell ref="AI521:AK521"/>
    <mergeCell ref="E524:H524"/>
    <mergeCell ref="B526:D526"/>
    <mergeCell ref="E526:L526"/>
    <mergeCell ref="O526:Q526"/>
    <mergeCell ref="S526:U526"/>
    <mergeCell ref="W526:X526"/>
    <mergeCell ref="Z526:AC526"/>
    <mergeCell ref="AE526:AG526"/>
    <mergeCell ref="AI526:AK526"/>
    <mergeCell ref="B510:AN510"/>
    <mergeCell ref="D511:E511"/>
    <mergeCell ref="O511:T511"/>
    <mergeCell ref="U511:Z511"/>
    <mergeCell ref="AJ511:AM511"/>
    <mergeCell ref="B508:D508"/>
    <mergeCell ref="E508:L508"/>
    <mergeCell ref="O508:Q508"/>
    <mergeCell ref="G514:AF514"/>
    <mergeCell ref="G515:AF515"/>
    <mergeCell ref="C516:AL516"/>
    <mergeCell ref="C517:D517"/>
    <mergeCell ref="E517:G517"/>
    <mergeCell ref="L517:O517"/>
    <mergeCell ref="Q517:S517"/>
    <mergeCell ref="T517:W517"/>
    <mergeCell ref="X517:AA517"/>
    <mergeCell ref="AC517:AE517"/>
    <mergeCell ref="AF517:AJ517"/>
    <mergeCell ref="AK517:AN517"/>
    <mergeCell ref="Z506:AC506"/>
    <mergeCell ref="AE506:AG506"/>
    <mergeCell ref="AI506:AK506"/>
    <mergeCell ref="B504:D504"/>
    <mergeCell ref="E504:L504"/>
    <mergeCell ref="O504:Q504"/>
    <mergeCell ref="S504:U504"/>
    <mergeCell ref="W504:X504"/>
    <mergeCell ref="Z504:AC504"/>
    <mergeCell ref="S508:U508"/>
    <mergeCell ref="W508:X508"/>
    <mergeCell ref="Z508:AC508"/>
    <mergeCell ref="AE504:AG504"/>
    <mergeCell ref="AI504:AK504"/>
    <mergeCell ref="B506:D506"/>
    <mergeCell ref="E506:L506"/>
    <mergeCell ref="O506:Q506"/>
    <mergeCell ref="S506:U506"/>
    <mergeCell ref="W506:X506"/>
    <mergeCell ref="AE508:AG508"/>
    <mergeCell ref="AI508:AK508"/>
    <mergeCell ref="B498:D498"/>
    <mergeCell ref="E498:L498"/>
    <mergeCell ref="O498:Q498"/>
    <mergeCell ref="S498:U498"/>
    <mergeCell ref="W498:X498"/>
    <mergeCell ref="Z498:AC498"/>
    <mergeCell ref="AE498:AG498"/>
    <mergeCell ref="AI498:AK498"/>
    <mergeCell ref="B500:D500"/>
    <mergeCell ref="E500:L500"/>
    <mergeCell ref="O500:Q500"/>
    <mergeCell ref="S500:U500"/>
    <mergeCell ref="W500:X500"/>
    <mergeCell ref="Z500:AC500"/>
    <mergeCell ref="AE500:AG500"/>
    <mergeCell ref="AI500:AK500"/>
    <mergeCell ref="B502:D502"/>
    <mergeCell ref="E502:L502"/>
    <mergeCell ref="O502:Q502"/>
    <mergeCell ref="S502:U502"/>
    <mergeCell ref="W502:X502"/>
    <mergeCell ref="Z502:AC502"/>
    <mergeCell ref="AE502:AG502"/>
    <mergeCell ref="AI502:AK502"/>
    <mergeCell ref="B491:D491"/>
    <mergeCell ref="E491:L491"/>
    <mergeCell ref="O491:Q491"/>
    <mergeCell ref="S491:U491"/>
    <mergeCell ref="W491:X491"/>
    <mergeCell ref="Z491:AC491"/>
    <mergeCell ref="AE491:AG491"/>
    <mergeCell ref="AI491:AK491"/>
    <mergeCell ref="E493:I494"/>
    <mergeCell ref="K493:M493"/>
    <mergeCell ref="O493:Q493"/>
    <mergeCell ref="S493:U493"/>
    <mergeCell ref="W493:X493"/>
    <mergeCell ref="Z493:AC493"/>
    <mergeCell ref="AE493:AG493"/>
    <mergeCell ref="AI493:AK493"/>
    <mergeCell ref="E496:H496"/>
    <mergeCell ref="B485:D485"/>
    <mergeCell ref="E485:L485"/>
    <mergeCell ref="O485:Q485"/>
    <mergeCell ref="S485:U485"/>
    <mergeCell ref="W485:X485"/>
    <mergeCell ref="Z485:AC485"/>
    <mergeCell ref="AE485:AG485"/>
    <mergeCell ref="AI485:AK485"/>
    <mergeCell ref="B487:D487"/>
    <mergeCell ref="E487:L487"/>
    <mergeCell ref="O487:Q487"/>
    <mergeCell ref="S487:U487"/>
    <mergeCell ref="W487:X487"/>
    <mergeCell ref="Z487:AC487"/>
    <mergeCell ref="AE487:AG487"/>
    <mergeCell ref="AI487:AK487"/>
    <mergeCell ref="B489:D489"/>
    <mergeCell ref="E489:L489"/>
    <mergeCell ref="O489:Q489"/>
    <mergeCell ref="S489:U489"/>
    <mergeCell ref="W489:X489"/>
    <mergeCell ref="Z489:AC489"/>
    <mergeCell ref="AE489:AG489"/>
    <mergeCell ref="AI489:AK489"/>
    <mergeCell ref="B479:D479"/>
    <mergeCell ref="E479:L479"/>
    <mergeCell ref="O479:Q479"/>
    <mergeCell ref="S479:U479"/>
    <mergeCell ref="W479:X479"/>
    <mergeCell ref="Z479:AC479"/>
    <mergeCell ref="AE479:AG479"/>
    <mergeCell ref="AI479:AK479"/>
    <mergeCell ref="B481:D481"/>
    <mergeCell ref="E481:L481"/>
    <mergeCell ref="O481:Q481"/>
    <mergeCell ref="S481:U481"/>
    <mergeCell ref="W481:X481"/>
    <mergeCell ref="Z481:AC481"/>
    <mergeCell ref="AE481:AG481"/>
    <mergeCell ref="AI481:AK481"/>
    <mergeCell ref="B483:D483"/>
    <mergeCell ref="E483:L483"/>
    <mergeCell ref="O483:Q483"/>
    <mergeCell ref="S483:U483"/>
    <mergeCell ref="W483:X483"/>
    <mergeCell ref="Z483:AC483"/>
    <mergeCell ref="AE483:AG483"/>
    <mergeCell ref="AI483:AK483"/>
    <mergeCell ref="B473:D473"/>
    <mergeCell ref="E473:L473"/>
    <mergeCell ref="O473:Q473"/>
    <mergeCell ref="S473:U473"/>
    <mergeCell ref="W473:X473"/>
    <mergeCell ref="Z473:AC473"/>
    <mergeCell ref="AE473:AG473"/>
    <mergeCell ref="AI473:AK473"/>
    <mergeCell ref="B475:D475"/>
    <mergeCell ref="E475:L475"/>
    <mergeCell ref="O475:Q475"/>
    <mergeCell ref="S475:U475"/>
    <mergeCell ref="W475:X475"/>
    <mergeCell ref="Z475:AC475"/>
    <mergeCell ref="AE475:AG475"/>
    <mergeCell ref="AI475:AK475"/>
    <mergeCell ref="B477:D477"/>
    <mergeCell ref="E477:L477"/>
    <mergeCell ref="O477:Q477"/>
    <mergeCell ref="S477:U477"/>
    <mergeCell ref="W477:X477"/>
    <mergeCell ref="Z477:AC477"/>
    <mergeCell ref="AE477:AG477"/>
    <mergeCell ref="AI477:AK477"/>
    <mergeCell ref="E466:I467"/>
    <mergeCell ref="K466:M466"/>
    <mergeCell ref="O466:Q466"/>
    <mergeCell ref="S466:U466"/>
    <mergeCell ref="W466:X466"/>
    <mergeCell ref="Z466:AC466"/>
    <mergeCell ref="AE466:AG466"/>
    <mergeCell ref="AI466:AK466"/>
    <mergeCell ref="E469:H469"/>
    <mergeCell ref="B471:D471"/>
    <mergeCell ref="E471:L471"/>
    <mergeCell ref="O471:Q471"/>
    <mergeCell ref="S471:U471"/>
    <mergeCell ref="W471:X471"/>
    <mergeCell ref="Z471:AC471"/>
    <mergeCell ref="AE471:AG471"/>
    <mergeCell ref="AI471:AK471"/>
    <mergeCell ref="B460:D460"/>
    <mergeCell ref="E460:L460"/>
    <mergeCell ref="O460:Q460"/>
    <mergeCell ref="S460:U460"/>
    <mergeCell ref="W460:X460"/>
    <mergeCell ref="Z460:AC460"/>
    <mergeCell ref="AE460:AG460"/>
    <mergeCell ref="AI460:AK460"/>
    <mergeCell ref="B462:D462"/>
    <mergeCell ref="E462:L462"/>
    <mergeCell ref="O462:Q462"/>
    <mergeCell ref="S462:U462"/>
    <mergeCell ref="W462:X462"/>
    <mergeCell ref="Z462:AC462"/>
    <mergeCell ref="AE462:AG462"/>
    <mergeCell ref="AI462:AK462"/>
    <mergeCell ref="B464:D464"/>
    <mergeCell ref="E464:L464"/>
    <mergeCell ref="O464:Q464"/>
    <mergeCell ref="S464:U464"/>
    <mergeCell ref="W464:X464"/>
    <mergeCell ref="Z464:AC464"/>
    <mergeCell ref="AE464:AG464"/>
    <mergeCell ref="AI464:AK464"/>
    <mergeCell ref="B454:D454"/>
    <mergeCell ref="E454:L454"/>
    <mergeCell ref="O454:Q454"/>
    <mergeCell ref="S454:U454"/>
    <mergeCell ref="W454:X454"/>
    <mergeCell ref="Z454:AC454"/>
    <mergeCell ref="AE454:AG454"/>
    <mergeCell ref="AI454:AK454"/>
    <mergeCell ref="B456:D456"/>
    <mergeCell ref="E456:L456"/>
    <mergeCell ref="O456:Q456"/>
    <mergeCell ref="S456:U456"/>
    <mergeCell ref="W456:X456"/>
    <mergeCell ref="Z456:AC456"/>
    <mergeCell ref="AE456:AG456"/>
    <mergeCell ref="AI456:AK456"/>
    <mergeCell ref="B458:D458"/>
    <mergeCell ref="E458:L458"/>
    <mergeCell ref="O458:Q458"/>
    <mergeCell ref="S458:U458"/>
    <mergeCell ref="W458:X458"/>
    <mergeCell ref="Z458:AC458"/>
    <mergeCell ref="AE458:AG458"/>
    <mergeCell ref="AI458:AK458"/>
    <mergeCell ref="B445:AN445"/>
    <mergeCell ref="E447:I448"/>
    <mergeCell ref="K447:M447"/>
    <mergeCell ref="O447:Q447"/>
    <mergeCell ref="S447:U447"/>
    <mergeCell ref="W447:X447"/>
    <mergeCell ref="Z447:AC447"/>
    <mergeCell ref="AE447:AG447"/>
    <mergeCell ref="AI447:AK447"/>
    <mergeCell ref="E450:H450"/>
    <mergeCell ref="B452:D452"/>
    <mergeCell ref="E452:L452"/>
    <mergeCell ref="O452:Q452"/>
    <mergeCell ref="S452:U452"/>
    <mergeCell ref="W452:X452"/>
    <mergeCell ref="Z452:AC452"/>
    <mergeCell ref="AE452:AG452"/>
    <mergeCell ref="AI452:AK452"/>
    <mergeCell ref="B434:D434"/>
    <mergeCell ref="E434:L434"/>
    <mergeCell ref="O434:Q434"/>
    <mergeCell ref="S434:U434"/>
    <mergeCell ref="W434:X434"/>
    <mergeCell ref="Z434:AC434"/>
    <mergeCell ref="AE434:AG434"/>
    <mergeCell ref="AI434:AK434"/>
    <mergeCell ref="B436:AN436"/>
    <mergeCell ref="D437:E437"/>
    <mergeCell ref="O437:T437"/>
    <mergeCell ref="U437:Z437"/>
    <mergeCell ref="AJ437:AM437"/>
    <mergeCell ref="G440:AF440"/>
    <mergeCell ref="G441:AF441"/>
    <mergeCell ref="C442:AL442"/>
    <mergeCell ref="C443:D443"/>
    <mergeCell ref="E443:G443"/>
    <mergeCell ref="L443:O443"/>
    <mergeCell ref="Q443:S443"/>
    <mergeCell ref="T443:W443"/>
    <mergeCell ref="X443:AA443"/>
    <mergeCell ref="AC443:AE443"/>
    <mergeCell ref="AF443:AJ443"/>
    <mergeCell ref="AK443:AN443"/>
    <mergeCell ref="B428:D428"/>
    <mergeCell ref="E428:L428"/>
    <mergeCell ref="O428:Q428"/>
    <mergeCell ref="S428:U428"/>
    <mergeCell ref="W428:X428"/>
    <mergeCell ref="Z428:AC428"/>
    <mergeCell ref="AE428:AG428"/>
    <mergeCell ref="AI428:AK428"/>
    <mergeCell ref="B430:D430"/>
    <mergeCell ref="E430:L430"/>
    <mergeCell ref="O430:Q430"/>
    <mergeCell ref="S430:U430"/>
    <mergeCell ref="W430:X430"/>
    <mergeCell ref="Z430:AC430"/>
    <mergeCell ref="AE430:AG430"/>
    <mergeCell ref="AI430:AK430"/>
    <mergeCell ref="B432:D432"/>
    <mergeCell ref="E432:L432"/>
    <mergeCell ref="O432:Q432"/>
    <mergeCell ref="S432:U432"/>
    <mergeCell ref="W432:X432"/>
    <mergeCell ref="Z432:AC432"/>
    <mergeCell ref="AE432:AG432"/>
    <mergeCell ref="AI432:AK432"/>
    <mergeCell ref="E422:H422"/>
    <mergeCell ref="B424:D424"/>
    <mergeCell ref="E424:L424"/>
    <mergeCell ref="O424:Q424"/>
    <mergeCell ref="S424:U424"/>
    <mergeCell ref="W424:X424"/>
    <mergeCell ref="Z424:AC424"/>
    <mergeCell ref="AE424:AG424"/>
    <mergeCell ref="AI424:AK424"/>
    <mergeCell ref="B426:D426"/>
    <mergeCell ref="E426:L426"/>
    <mergeCell ref="O426:Q426"/>
    <mergeCell ref="S426:U426"/>
    <mergeCell ref="W426:X426"/>
    <mergeCell ref="Z426:AC426"/>
    <mergeCell ref="AE426:AG426"/>
    <mergeCell ref="AI426:AK426"/>
    <mergeCell ref="B415:D415"/>
    <mergeCell ref="E415:L415"/>
    <mergeCell ref="O415:Q415"/>
    <mergeCell ref="S415:U415"/>
    <mergeCell ref="W415:X415"/>
    <mergeCell ref="Z415:AC415"/>
    <mergeCell ref="AE415:AG415"/>
    <mergeCell ref="AI415:AK415"/>
    <mergeCell ref="B417:D417"/>
    <mergeCell ref="E417:L417"/>
    <mergeCell ref="O417:Q417"/>
    <mergeCell ref="S417:U417"/>
    <mergeCell ref="W417:X417"/>
    <mergeCell ref="Z417:AC417"/>
    <mergeCell ref="AE417:AG417"/>
    <mergeCell ref="AI417:AK417"/>
    <mergeCell ref="E419:I420"/>
    <mergeCell ref="K419:M419"/>
    <mergeCell ref="O419:Q419"/>
    <mergeCell ref="S419:U419"/>
    <mergeCell ref="W419:X419"/>
    <mergeCell ref="Z419:AC419"/>
    <mergeCell ref="AE419:AG419"/>
    <mergeCell ref="AI419:AK419"/>
    <mergeCell ref="B409:D409"/>
    <mergeCell ref="E409:L409"/>
    <mergeCell ref="O409:Q409"/>
    <mergeCell ref="S409:U409"/>
    <mergeCell ref="W409:X409"/>
    <mergeCell ref="Z409:AC409"/>
    <mergeCell ref="AE409:AG409"/>
    <mergeCell ref="AI409:AK409"/>
    <mergeCell ref="B411:D411"/>
    <mergeCell ref="E411:L411"/>
    <mergeCell ref="O411:Q411"/>
    <mergeCell ref="S411:U411"/>
    <mergeCell ref="W411:X411"/>
    <mergeCell ref="Z411:AC411"/>
    <mergeCell ref="AE411:AG411"/>
    <mergeCell ref="AI411:AK411"/>
    <mergeCell ref="B413:D413"/>
    <mergeCell ref="E413:L413"/>
    <mergeCell ref="O413:Q413"/>
    <mergeCell ref="S413:U413"/>
    <mergeCell ref="W413:X413"/>
    <mergeCell ref="Z413:AC413"/>
    <mergeCell ref="AE413:AG413"/>
    <mergeCell ref="AI413:AK413"/>
    <mergeCell ref="B403:D403"/>
    <mergeCell ref="E403:L403"/>
    <mergeCell ref="O403:Q403"/>
    <mergeCell ref="S403:U403"/>
    <mergeCell ref="W403:X403"/>
    <mergeCell ref="Z403:AC403"/>
    <mergeCell ref="AE403:AG403"/>
    <mergeCell ref="AI403:AK403"/>
    <mergeCell ref="B405:D405"/>
    <mergeCell ref="E405:L405"/>
    <mergeCell ref="O405:Q405"/>
    <mergeCell ref="S405:U405"/>
    <mergeCell ref="W405:X405"/>
    <mergeCell ref="Z405:AC405"/>
    <mergeCell ref="AE405:AG405"/>
    <mergeCell ref="AI405:AK405"/>
    <mergeCell ref="B407:D407"/>
    <mergeCell ref="E407:L407"/>
    <mergeCell ref="O407:Q407"/>
    <mergeCell ref="S407:U407"/>
    <mergeCell ref="W407:X407"/>
    <mergeCell ref="Z407:AC407"/>
    <mergeCell ref="AE407:AG407"/>
    <mergeCell ref="AI407:AK407"/>
    <mergeCell ref="E397:H397"/>
    <mergeCell ref="B399:D399"/>
    <mergeCell ref="E399:L399"/>
    <mergeCell ref="O399:Q399"/>
    <mergeCell ref="S399:U399"/>
    <mergeCell ref="W399:X399"/>
    <mergeCell ref="Z399:AC399"/>
    <mergeCell ref="AE399:AG399"/>
    <mergeCell ref="AI399:AK399"/>
    <mergeCell ref="B401:D401"/>
    <mergeCell ref="E401:L401"/>
    <mergeCell ref="O401:Q401"/>
    <mergeCell ref="S401:U401"/>
    <mergeCell ref="W401:X401"/>
    <mergeCell ref="Z401:AC401"/>
    <mergeCell ref="AE401:AG401"/>
    <mergeCell ref="AI401:AK401"/>
    <mergeCell ref="B390:D390"/>
    <mergeCell ref="E390:L390"/>
    <mergeCell ref="O390:Q390"/>
    <mergeCell ref="S390:U390"/>
    <mergeCell ref="W390:X390"/>
    <mergeCell ref="Z390:AC390"/>
    <mergeCell ref="AE390:AG390"/>
    <mergeCell ref="AI390:AK390"/>
    <mergeCell ref="B392:D392"/>
    <mergeCell ref="E392:L392"/>
    <mergeCell ref="O392:Q392"/>
    <mergeCell ref="S392:U392"/>
    <mergeCell ref="W392:X392"/>
    <mergeCell ref="Z392:AC392"/>
    <mergeCell ref="AE392:AG392"/>
    <mergeCell ref="AI392:AK392"/>
    <mergeCell ref="E394:I395"/>
    <mergeCell ref="K394:M394"/>
    <mergeCell ref="O394:Q394"/>
    <mergeCell ref="S394:U394"/>
    <mergeCell ref="W394:X394"/>
    <mergeCell ref="Z394:AC394"/>
    <mergeCell ref="AE394:AG394"/>
    <mergeCell ref="AI394:AK394"/>
    <mergeCell ref="B384:D384"/>
    <mergeCell ref="E384:L384"/>
    <mergeCell ref="O384:Q384"/>
    <mergeCell ref="S384:U384"/>
    <mergeCell ref="W384:X384"/>
    <mergeCell ref="Z384:AC384"/>
    <mergeCell ref="AE384:AG384"/>
    <mergeCell ref="AI384:AK384"/>
    <mergeCell ref="B386:D386"/>
    <mergeCell ref="E386:L386"/>
    <mergeCell ref="O386:Q386"/>
    <mergeCell ref="S386:U386"/>
    <mergeCell ref="W386:X386"/>
    <mergeCell ref="Z386:AC386"/>
    <mergeCell ref="AE386:AG386"/>
    <mergeCell ref="AI386:AK386"/>
    <mergeCell ref="B388:D388"/>
    <mergeCell ref="E388:L388"/>
    <mergeCell ref="O388:Q388"/>
    <mergeCell ref="S388:U388"/>
    <mergeCell ref="W388:X388"/>
    <mergeCell ref="Z388:AC388"/>
    <mergeCell ref="AE388:AG388"/>
    <mergeCell ref="AI388:AK388"/>
    <mergeCell ref="E377:I378"/>
    <mergeCell ref="K377:M377"/>
    <mergeCell ref="O377:Q377"/>
    <mergeCell ref="S377:U377"/>
    <mergeCell ref="W377:X377"/>
    <mergeCell ref="Z377:AC377"/>
    <mergeCell ref="AE377:AG377"/>
    <mergeCell ref="AI377:AK377"/>
    <mergeCell ref="E380:H380"/>
    <mergeCell ref="B382:D382"/>
    <mergeCell ref="E382:L382"/>
    <mergeCell ref="O382:Q382"/>
    <mergeCell ref="S382:U382"/>
    <mergeCell ref="W382:X382"/>
    <mergeCell ref="Z382:AC382"/>
    <mergeCell ref="AE382:AG382"/>
    <mergeCell ref="AI382:AK382"/>
    <mergeCell ref="B371:AN371"/>
    <mergeCell ref="B373:D373"/>
    <mergeCell ref="E373:L373"/>
    <mergeCell ref="O373:Q373"/>
    <mergeCell ref="S373:U373"/>
    <mergeCell ref="W373:X373"/>
    <mergeCell ref="Z373:AC373"/>
    <mergeCell ref="AE373:AG373"/>
    <mergeCell ref="AI373:AK373"/>
    <mergeCell ref="B375:D375"/>
    <mergeCell ref="E375:L375"/>
    <mergeCell ref="O375:Q375"/>
    <mergeCell ref="S375:U375"/>
    <mergeCell ref="W375:X375"/>
    <mergeCell ref="Z375:AC375"/>
    <mergeCell ref="AE375:AG375"/>
    <mergeCell ref="AI375:AK375"/>
    <mergeCell ref="B360:D360"/>
    <mergeCell ref="E360:L360"/>
    <mergeCell ref="O360:Q360"/>
    <mergeCell ref="S360:U360"/>
    <mergeCell ref="W360:X360"/>
    <mergeCell ref="Z360:AC360"/>
    <mergeCell ref="AE360:AG360"/>
    <mergeCell ref="AI360:AK360"/>
    <mergeCell ref="B362:AN362"/>
    <mergeCell ref="D363:E363"/>
    <mergeCell ref="O363:T363"/>
    <mergeCell ref="U363:Z363"/>
    <mergeCell ref="AJ363:AM363"/>
    <mergeCell ref="G366:AF366"/>
    <mergeCell ref="G367:AF367"/>
    <mergeCell ref="C368:AL368"/>
    <mergeCell ref="C369:D369"/>
    <mergeCell ref="E369:G369"/>
    <mergeCell ref="L369:O369"/>
    <mergeCell ref="Q369:S369"/>
    <mergeCell ref="T369:W369"/>
    <mergeCell ref="X369:AA369"/>
    <mergeCell ref="AC369:AE369"/>
    <mergeCell ref="AF369:AJ369"/>
    <mergeCell ref="AK369:AN369"/>
    <mergeCell ref="B353:D353"/>
    <mergeCell ref="E353:L353"/>
    <mergeCell ref="O353:Q353"/>
    <mergeCell ref="S353:U353"/>
    <mergeCell ref="W353:X353"/>
    <mergeCell ref="Z353:AC353"/>
    <mergeCell ref="AE353:AG353"/>
    <mergeCell ref="AI353:AK353"/>
    <mergeCell ref="E355:I356"/>
    <mergeCell ref="K355:M355"/>
    <mergeCell ref="O355:Q355"/>
    <mergeCell ref="S355:U355"/>
    <mergeCell ref="W355:X355"/>
    <mergeCell ref="Z355:AC355"/>
    <mergeCell ref="AE355:AG355"/>
    <mergeCell ref="AI355:AK355"/>
    <mergeCell ref="E358:H358"/>
    <mergeCell ref="E347:H347"/>
    <mergeCell ref="B349:D349"/>
    <mergeCell ref="E349:L349"/>
    <mergeCell ref="O349:Q349"/>
    <mergeCell ref="S349:U349"/>
    <mergeCell ref="W349:X349"/>
    <mergeCell ref="Z349:AC349"/>
    <mergeCell ref="AE349:AG349"/>
    <mergeCell ref="AI349:AK349"/>
    <mergeCell ref="B351:D351"/>
    <mergeCell ref="E351:L351"/>
    <mergeCell ref="O351:Q351"/>
    <mergeCell ref="S351:U351"/>
    <mergeCell ref="W351:X351"/>
    <mergeCell ref="Z351:AC351"/>
    <mergeCell ref="AE351:AG351"/>
    <mergeCell ref="AI351:AK351"/>
    <mergeCell ref="B340:D340"/>
    <mergeCell ref="E340:L340"/>
    <mergeCell ref="O340:Q340"/>
    <mergeCell ref="S340:U340"/>
    <mergeCell ref="W340:X340"/>
    <mergeCell ref="Z340:AC340"/>
    <mergeCell ref="AE340:AG340"/>
    <mergeCell ref="AI340:AK340"/>
    <mergeCell ref="B342:D342"/>
    <mergeCell ref="E342:L342"/>
    <mergeCell ref="O342:Q342"/>
    <mergeCell ref="S342:U342"/>
    <mergeCell ref="W342:X342"/>
    <mergeCell ref="Z342:AC342"/>
    <mergeCell ref="AE342:AG342"/>
    <mergeCell ref="AI342:AK342"/>
    <mergeCell ref="E344:I345"/>
    <mergeCell ref="K344:M344"/>
    <mergeCell ref="O344:Q344"/>
    <mergeCell ref="S344:U344"/>
    <mergeCell ref="W344:X344"/>
    <mergeCell ref="Z344:AC344"/>
    <mergeCell ref="AE344:AG344"/>
    <mergeCell ref="AI344:AK344"/>
    <mergeCell ref="B334:D334"/>
    <mergeCell ref="E334:L334"/>
    <mergeCell ref="O334:Q334"/>
    <mergeCell ref="S334:U334"/>
    <mergeCell ref="W334:X334"/>
    <mergeCell ref="Z334:AC334"/>
    <mergeCell ref="AE334:AG334"/>
    <mergeCell ref="AI334:AK334"/>
    <mergeCell ref="B336:D336"/>
    <mergeCell ref="E336:L336"/>
    <mergeCell ref="O336:Q336"/>
    <mergeCell ref="S336:U336"/>
    <mergeCell ref="W336:X336"/>
    <mergeCell ref="Z336:AC336"/>
    <mergeCell ref="AE336:AG336"/>
    <mergeCell ref="AI336:AK336"/>
    <mergeCell ref="B338:D338"/>
    <mergeCell ref="E338:L338"/>
    <mergeCell ref="O338:Q338"/>
    <mergeCell ref="S338:U338"/>
    <mergeCell ref="W338:X338"/>
    <mergeCell ref="Z338:AC338"/>
    <mergeCell ref="AE338:AG338"/>
    <mergeCell ref="AI338:AK338"/>
    <mergeCell ref="B328:D328"/>
    <mergeCell ref="E328:L328"/>
    <mergeCell ref="O328:Q328"/>
    <mergeCell ref="S328:U328"/>
    <mergeCell ref="W328:X328"/>
    <mergeCell ref="Z328:AC328"/>
    <mergeCell ref="AE328:AG328"/>
    <mergeCell ref="AI328:AK328"/>
    <mergeCell ref="B330:D330"/>
    <mergeCell ref="E330:L330"/>
    <mergeCell ref="O330:Q330"/>
    <mergeCell ref="S330:U330"/>
    <mergeCell ref="W330:X330"/>
    <mergeCell ref="Z330:AC330"/>
    <mergeCell ref="AE330:AG330"/>
    <mergeCell ref="AI330:AK330"/>
    <mergeCell ref="B332:D332"/>
    <mergeCell ref="E332:L332"/>
    <mergeCell ref="O332:Q332"/>
    <mergeCell ref="S332:U332"/>
    <mergeCell ref="W332:X332"/>
    <mergeCell ref="Z332:AC332"/>
    <mergeCell ref="AE332:AG332"/>
    <mergeCell ref="AI332:AK332"/>
    <mergeCell ref="B322:D322"/>
    <mergeCell ref="E322:L322"/>
    <mergeCell ref="O322:Q322"/>
    <mergeCell ref="S322:U322"/>
    <mergeCell ref="W322:X322"/>
    <mergeCell ref="Z322:AC322"/>
    <mergeCell ref="AE322:AG322"/>
    <mergeCell ref="AI322:AK322"/>
    <mergeCell ref="B324:D324"/>
    <mergeCell ref="E324:L324"/>
    <mergeCell ref="O324:Q324"/>
    <mergeCell ref="S324:U324"/>
    <mergeCell ref="W324:X324"/>
    <mergeCell ref="Z324:AC324"/>
    <mergeCell ref="AE324:AG324"/>
    <mergeCell ref="AI324:AK324"/>
    <mergeCell ref="B326:D326"/>
    <mergeCell ref="E326:L326"/>
    <mergeCell ref="O326:Q326"/>
    <mergeCell ref="S326:U326"/>
    <mergeCell ref="W326:X326"/>
    <mergeCell ref="Z326:AC326"/>
    <mergeCell ref="AE326:AG326"/>
    <mergeCell ref="AI326:AK326"/>
    <mergeCell ref="B316:D316"/>
    <mergeCell ref="E316:L316"/>
    <mergeCell ref="O316:Q316"/>
    <mergeCell ref="S316:U316"/>
    <mergeCell ref="W316:X316"/>
    <mergeCell ref="Z316:AC316"/>
    <mergeCell ref="AE316:AG316"/>
    <mergeCell ref="AI316:AK316"/>
    <mergeCell ref="B318:D318"/>
    <mergeCell ref="E318:L318"/>
    <mergeCell ref="O318:Q318"/>
    <mergeCell ref="S318:U318"/>
    <mergeCell ref="W318:X318"/>
    <mergeCell ref="Z318:AC318"/>
    <mergeCell ref="AE318:AG318"/>
    <mergeCell ref="AI318:AK318"/>
    <mergeCell ref="B320:D320"/>
    <mergeCell ref="E320:L320"/>
    <mergeCell ref="O320:Q320"/>
    <mergeCell ref="S320:U320"/>
    <mergeCell ref="W320:X320"/>
    <mergeCell ref="Z320:AC320"/>
    <mergeCell ref="AE320:AG320"/>
    <mergeCell ref="AI320:AK320"/>
    <mergeCell ref="B309:D309"/>
    <mergeCell ref="E309:L309"/>
    <mergeCell ref="O309:Q309"/>
    <mergeCell ref="S309:U309"/>
    <mergeCell ref="W309:X309"/>
    <mergeCell ref="Z309:AC309"/>
    <mergeCell ref="AE309:AG309"/>
    <mergeCell ref="AI309:AK309"/>
    <mergeCell ref="E311:I312"/>
    <mergeCell ref="K311:M311"/>
    <mergeCell ref="O311:Q311"/>
    <mergeCell ref="S311:U311"/>
    <mergeCell ref="W311:X311"/>
    <mergeCell ref="Z311:AC311"/>
    <mergeCell ref="AE311:AG311"/>
    <mergeCell ref="AI311:AK311"/>
    <mergeCell ref="E314:H314"/>
    <mergeCell ref="B303:D303"/>
    <mergeCell ref="E303:L303"/>
    <mergeCell ref="O303:Q303"/>
    <mergeCell ref="S303:U303"/>
    <mergeCell ref="W303:X303"/>
    <mergeCell ref="Z303:AC303"/>
    <mergeCell ref="AE303:AG303"/>
    <mergeCell ref="AI303:AK303"/>
    <mergeCell ref="B305:D305"/>
    <mergeCell ref="E305:L305"/>
    <mergeCell ref="O305:Q305"/>
    <mergeCell ref="S305:U305"/>
    <mergeCell ref="W305:X305"/>
    <mergeCell ref="Z305:AC305"/>
    <mergeCell ref="AE305:AG305"/>
    <mergeCell ref="AI305:AK305"/>
    <mergeCell ref="B307:D307"/>
    <mergeCell ref="E307:L307"/>
    <mergeCell ref="O307:Q307"/>
    <mergeCell ref="S307:U307"/>
    <mergeCell ref="W307:X307"/>
    <mergeCell ref="Z307:AC307"/>
    <mergeCell ref="AE307:AG307"/>
    <mergeCell ref="AI307:AK307"/>
    <mergeCell ref="B295:AN295"/>
    <mergeCell ref="E297:H297"/>
    <mergeCell ref="B299:D299"/>
    <mergeCell ref="E299:L299"/>
    <mergeCell ref="O299:Q299"/>
    <mergeCell ref="S299:U299"/>
    <mergeCell ref="W299:X299"/>
    <mergeCell ref="Z299:AC299"/>
    <mergeCell ref="AE299:AG299"/>
    <mergeCell ref="AI299:AK299"/>
    <mergeCell ref="B301:D301"/>
    <mergeCell ref="E301:L301"/>
    <mergeCell ref="O301:Q301"/>
    <mergeCell ref="S301:U301"/>
    <mergeCell ref="W301:X301"/>
    <mergeCell ref="Z301:AC301"/>
    <mergeCell ref="AE301:AG301"/>
    <mergeCell ref="AI301:AK301"/>
    <mergeCell ref="B286:AN286"/>
    <mergeCell ref="D287:E287"/>
    <mergeCell ref="O287:T287"/>
    <mergeCell ref="U287:Z287"/>
    <mergeCell ref="AJ287:AM287"/>
    <mergeCell ref="E283:I284"/>
    <mergeCell ref="K283:M283"/>
    <mergeCell ref="O283:Q283"/>
    <mergeCell ref="G290:AF290"/>
    <mergeCell ref="G291:AF291"/>
    <mergeCell ref="C292:AL292"/>
    <mergeCell ref="C293:D293"/>
    <mergeCell ref="E293:G293"/>
    <mergeCell ref="L293:O293"/>
    <mergeCell ref="Q293:S293"/>
    <mergeCell ref="T293:W293"/>
    <mergeCell ref="X293:AA293"/>
    <mergeCell ref="AC293:AE293"/>
    <mergeCell ref="AF293:AJ293"/>
    <mergeCell ref="AK293:AN293"/>
    <mergeCell ref="AE281:AG281"/>
    <mergeCell ref="AI281:AK281"/>
    <mergeCell ref="Z277:AC277"/>
    <mergeCell ref="AE277:AG277"/>
    <mergeCell ref="AI277:AK277"/>
    <mergeCell ref="B279:D279"/>
    <mergeCell ref="E279:L279"/>
    <mergeCell ref="O279:Q279"/>
    <mergeCell ref="S279:U279"/>
    <mergeCell ref="W279:X279"/>
    <mergeCell ref="S283:U283"/>
    <mergeCell ref="W283:X283"/>
    <mergeCell ref="Z283:AC283"/>
    <mergeCell ref="AI279:AK279"/>
    <mergeCell ref="B281:D281"/>
    <mergeCell ref="E281:L281"/>
    <mergeCell ref="O281:Q281"/>
    <mergeCell ref="S281:U281"/>
    <mergeCell ref="W281:X281"/>
    <mergeCell ref="Z281:AC281"/>
    <mergeCell ref="AE283:AG283"/>
    <mergeCell ref="AI283:AK283"/>
    <mergeCell ref="B270:D270"/>
    <mergeCell ref="E270:L270"/>
    <mergeCell ref="O270:Q270"/>
    <mergeCell ref="S270:U270"/>
    <mergeCell ref="W270:X270"/>
    <mergeCell ref="Z270:AC270"/>
    <mergeCell ref="AE270:AG270"/>
    <mergeCell ref="AI270:AK270"/>
    <mergeCell ref="E272:I273"/>
    <mergeCell ref="K272:M272"/>
    <mergeCell ref="O272:Q272"/>
    <mergeCell ref="S272:U272"/>
    <mergeCell ref="W272:X272"/>
    <mergeCell ref="Z272:AC272"/>
    <mergeCell ref="AE272:AG272"/>
    <mergeCell ref="AI272:AK272"/>
    <mergeCell ref="Z279:AC279"/>
    <mergeCell ref="AE279:AG279"/>
    <mergeCell ref="E275:H275"/>
    <mergeCell ref="B277:D277"/>
    <mergeCell ref="E277:L277"/>
    <mergeCell ref="O277:Q277"/>
    <mergeCell ref="S277:U277"/>
    <mergeCell ref="W277:X277"/>
    <mergeCell ref="B264:D264"/>
    <mergeCell ref="E264:L264"/>
    <mergeCell ref="O264:Q264"/>
    <mergeCell ref="S264:U264"/>
    <mergeCell ref="W264:X264"/>
    <mergeCell ref="Z264:AC264"/>
    <mergeCell ref="AE264:AG264"/>
    <mergeCell ref="AI264:AK264"/>
    <mergeCell ref="B266:D266"/>
    <mergeCell ref="E266:L266"/>
    <mergeCell ref="O266:Q266"/>
    <mergeCell ref="S266:U266"/>
    <mergeCell ref="W266:X266"/>
    <mergeCell ref="Z266:AC266"/>
    <mergeCell ref="AE266:AG266"/>
    <mergeCell ref="AI266:AK266"/>
    <mergeCell ref="B268:D268"/>
    <mergeCell ref="E268:L268"/>
    <mergeCell ref="O268:Q268"/>
    <mergeCell ref="S268:U268"/>
    <mergeCell ref="W268:X268"/>
    <mergeCell ref="Z268:AC268"/>
    <mergeCell ref="AE268:AG268"/>
    <mergeCell ref="AI268:AK268"/>
    <mergeCell ref="B258:D258"/>
    <mergeCell ref="E258:L258"/>
    <mergeCell ref="O258:Q258"/>
    <mergeCell ref="S258:U258"/>
    <mergeCell ref="W258:X258"/>
    <mergeCell ref="Z258:AC258"/>
    <mergeCell ref="AE258:AG258"/>
    <mergeCell ref="AI258:AK258"/>
    <mergeCell ref="B260:D260"/>
    <mergeCell ref="E260:L260"/>
    <mergeCell ref="O260:Q260"/>
    <mergeCell ref="S260:U260"/>
    <mergeCell ref="W260:X260"/>
    <mergeCell ref="Z260:AC260"/>
    <mergeCell ref="AE260:AG260"/>
    <mergeCell ref="AI260:AK260"/>
    <mergeCell ref="B262:D262"/>
    <mergeCell ref="E262:L262"/>
    <mergeCell ref="O262:Q262"/>
    <mergeCell ref="S262:U262"/>
    <mergeCell ref="W262:X262"/>
    <mergeCell ref="Z262:AC262"/>
    <mergeCell ref="AE262:AG262"/>
    <mergeCell ref="AI262:AK262"/>
    <mergeCell ref="B252:D252"/>
    <mergeCell ref="E252:L252"/>
    <mergeCell ref="O252:Q252"/>
    <mergeCell ref="S252:U252"/>
    <mergeCell ref="W252:X252"/>
    <mergeCell ref="Z252:AC252"/>
    <mergeCell ref="AE252:AG252"/>
    <mergeCell ref="AI252:AK252"/>
    <mergeCell ref="B254:D254"/>
    <mergeCell ref="E254:L254"/>
    <mergeCell ref="O254:Q254"/>
    <mergeCell ref="S254:U254"/>
    <mergeCell ref="W254:X254"/>
    <mergeCell ref="Z254:AC254"/>
    <mergeCell ref="AE254:AG254"/>
    <mergeCell ref="AI254:AK254"/>
    <mergeCell ref="B256:D256"/>
    <mergeCell ref="E256:L256"/>
    <mergeCell ref="O256:Q256"/>
    <mergeCell ref="S256:U256"/>
    <mergeCell ref="W256:X256"/>
    <mergeCell ref="Z256:AC256"/>
    <mergeCell ref="AE256:AG256"/>
    <mergeCell ref="AI256:AK256"/>
    <mergeCell ref="E245:I246"/>
    <mergeCell ref="K245:M245"/>
    <mergeCell ref="O245:Q245"/>
    <mergeCell ref="S245:U245"/>
    <mergeCell ref="W245:X245"/>
    <mergeCell ref="Z245:AC245"/>
    <mergeCell ref="AE245:AG245"/>
    <mergeCell ref="AI245:AK245"/>
    <mergeCell ref="E248:H248"/>
    <mergeCell ref="B250:D250"/>
    <mergeCell ref="E250:L250"/>
    <mergeCell ref="O250:Q250"/>
    <mergeCell ref="S250:U250"/>
    <mergeCell ref="W250:X250"/>
    <mergeCell ref="Z250:AC250"/>
    <mergeCell ref="AE250:AG250"/>
    <mergeCell ref="AI250:AK250"/>
    <mergeCell ref="E239:H239"/>
    <mergeCell ref="B241:D241"/>
    <mergeCell ref="E241:L241"/>
    <mergeCell ref="O241:Q241"/>
    <mergeCell ref="S241:U241"/>
    <mergeCell ref="W241:X241"/>
    <mergeCell ref="Z241:AC241"/>
    <mergeCell ref="AE241:AG241"/>
    <mergeCell ref="AI241:AK241"/>
    <mergeCell ref="B243:D243"/>
    <mergeCell ref="E243:L243"/>
    <mergeCell ref="O243:Q243"/>
    <mergeCell ref="S243:U243"/>
    <mergeCell ref="W243:X243"/>
    <mergeCell ref="Z243:AC243"/>
    <mergeCell ref="AE243:AG243"/>
    <mergeCell ref="AI243:AK243"/>
    <mergeCell ref="B232:D232"/>
    <mergeCell ref="E232:L232"/>
    <mergeCell ref="O232:Q232"/>
    <mergeCell ref="S232:U232"/>
    <mergeCell ref="W232:X232"/>
    <mergeCell ref="Z232:AC232"/>
    <mergeCell ref="AE232:AG232"/>
    <mergeCell ref="AI232:AK232"/>
    <mergeCell ref="B234:D234"/>
    <mergeCell ref="E234:L234"/>
    <mergeCell ref="O234:Q234"/>
    <mergeCell ref="S234:U234"/>
    <mergeCell ref="W234:X234"/>
    <mergeCell ref="Z234:AC234"/>
    <mergeCell ref="AE234:AG234"/>
    <mergeCell ref="AI234:AK234"/>
    <mergeCell ref="E236:I237"/>
    <mergeCell ref="K236:M236"/>
    <mergeCell ref="O236:Q236"/>
    <mergeCell ref="S236:U236"/>
    <mergeCell ref="W236:X236"/>
    <mergeCell ref="Z236:AC236"/>
    <mergeCell ref="AE236:AG236"/>
    <mergeCell ref="AI236:AK236"/>
    <mergeCell ref="B223:AN223"/>
    <mergeCell ref="E225:I226"/>
    <mergeCell ref="K225:M225"/>
    <mergeCell ref="O225:Q225"/>
    <mergeCell ref="S225:U225"/>
    <mergeCell ref="W225:X225"/>
    <mergeCell ref="Z225:AC225"/>
    <mergeCell ref="AE225:AG225"/>
    <mergeCell ref="AI225:AK225"/>
    <mergeCell ref="E228:H228"/>
    <mergeCell ref="B230:D230"/>
    <mergeCell ref="E230:L230"/>
    <mergeCell ref="O230:Q230"/>
    <mergeCell ref="S230:U230"/>
    <mergeCell ref="W230:X230"/>
    <mergeCell ref="Z230:AC230"/>
    <mergeCell ref="AE230:AG230"/>
    <mergeCell ref="AI230:AK230"/>
    <mergeCell ref="B214:AN214"/>
    <mergeCell ref="D215:E215"/>
    <mergeCell ref="O215:T215"/>
    <mergeCell ref="U215:Z215"/>
    <mergeCell ref="AJ215:AM215"/>
    <mergeCell ref="G218:AF218"/>
    <mergeCell ref="G219:AF219"/>
    <mergeCell ref="C220:AL220"/>
    <mergeCell ref="C221:D221"/>
    <mergeCell ref="E221:G221"/>
    <mergeCell ref="L221:O221"/>
    <mergeCell ref="Q221:S221"/>
    <mergeCell ref="T221:W221"/>
    <mergeCell ref="X221:AA221"/>
    <mergeCell ref="AC221:AE221"/>
    <mergeCell ref="AF221:AJ221"/>
    <mergeCell ref="AK221:AN221"/>
    <mergeCell ref="B208:D208"/>
    <mergeCell ref="E208:L208"/>
    <mergeCell ref="O208:Q208"/>
    <mergeCell ref="S208:U208"/>
    <mergeCell ref="W208:X208"/>
    <mergeCell ref="Z208:AC208"/>
    <mergeCell ref="AE208:AG208"/>
    <mergeCell ref="AI208:AK208"/>
    <mergeCell ref="B210:D210"/>
    <mergeCell ref="E210:L210"/>
    <mergeCell ref="O210:Q210"/>
    <mergeCell ref="S210:U210"/>
    <mergeCell ref="W210:X210"/>
    <mergeCell ref="Z210:AC210"/>
    <mergeCell ref="AE210:AG210"/>
    <mergeCell ref="AI210:AK210"/>
    <mergeCell ref="B212:D212"/>
    <mergeCell ref="E212:L212"/>
    <mergeCell ref="O212:Q212"/>
    <mergeCell ref="S212:U212"/>
    <mergeCell ref="W212:X212"/>
    <mergeCell ref="Z212:AC212"/>
    <mergeCell ref="AE212:AG212"/>
    <mergeCell ref="AI212:AK212"/>
    <mergeCell ref="B201:D201"/>
    <mergeCell ref="E201:L201"/>
    <mergeCell ref="O201:Q201"/>
    <mergeCell ref="S201:U201"/>
    <mergeCell ref="W201:X201"/>
    <mergeCell ref="Z201:AC201"/>
    <mergeCell ref="AE201:AG201"/>
    <mergeCell ref="AI201:AK201"/>
    <mergeCell ref="E203:I204"/>
    <mergeCell ref="K203:M203"/>
    <mergeCell ref="O203:Q203"/>
    <mergeCell ref="S203:U203"/>
    <mergeCell ref="W203:X203"/>
    <mergeCell ref="Z203:AC203"/>
    <mergeCell ref="AE203:AG203"/>
    <mergeCell ref="AI203:AK203"/>
    <mergeCell ref="E206:H206"/>
    <mergeCell ref="B195:D195"/>
    <mergeCell ref="E195:L195"/>
    <mergeCell ref="O195:Q195"/>
    <mergeCell ref="S195:U195"/>
    <mergeCell ref="W195:X195"/>
    <mergeCell ref="Z195:AC195"/>
    <mergeCell ref="AE195:AG195"/>
    <mergeCell ref="AI195:AK195"/>
    <mergeCell ref="B197:D197"/>
    <mergeCell ref="E197:L197"/>
    <mergeCell ref="O197:Q197"/>
    <mergeCell ref="S197:U197"/>
    <mergeCell ref="W197:X197"/>
    <mergeCell ref="Z197:AC197"/>
    <mergeCell ref="AE197:AG197"/>
    <mergeCell ref="AI197:AK197"/>
    <mergeCell ref="B199:D199"/>
    <mergeCell ref="E199:L199"/>
    <mergeCell ref="O199:Q199"/>
    <mergeCell ref="S199:U199"/>
    <mergeCell ref="W199:X199"/>
    <mergeCell ref="Z199:AC199"/>
    <mergeCell ref="AE199:AG199"/>
    <mergeCell ref="AI199:AK199"/>
    <mergeCell ref="B189:D189"/>
    <mergeCell ref="E189:L189"/>
    <mergeCell ref="O189:Q189"/>
    <mergeCell ref="S189:U189"/>
    <mergeCell ref="W189:X189"/>
    <mergeCell ref="Z189:AC189"/>
    <mergeCell ref="AE189:AG189"/>
    <mergeCell ref="AI189:AK189"/>
    <mergeCell ref="B191:D191"/>
    <mergeCell ref="E191:L191"/>
    <mergeCell ref="O191:Q191"/>
    <mergeCell ref="S191:U191"/>
    <mergeCell ref="W191:X191"/>
    <mergeCell ref="Z191:AC191"/>
    <mergeCell ref="AE191:AG191"/>
    <mergeCell ref="AI191:AK191"/>
    <mergeCell ref="B193:D193"/>
    <mergeCell ref="E193:L193"/>
    <mergeCell ref="O193:Q193"/>
    <mergeCell ref="S193:U193"/>
    <mergeCell ref="W193:X193"/>
    <mergeCell ref="Z193:AC193"/>
    <mergeCell ref="AE193:AG193"/>
    <mergeCell ref="AI193:AK193"/>
    <mergeCell ref="E183:H183"/>
    <mergeCell ref="B185:D185"/>
    <mergeCell ref="E185:L185"/>
    <mergeCell ref="O185:Q185"/>
    <mergeCell ref="S185:U185"/>
    <mergeCell ref="W185:X185"/>
    <mergeCell ref="Z185:AC185"/>
    <mergeCell ref="AE185:AG185"/>
    <mergeCell ref="AI185:AK185"/>
    <mergeCell ref="B187:D187"/>
    <mergeCell ref="E187:L187"/>
    <mergeCell ref="O187:Q187"/>
    <mergeCell ref="S187:U187"/>
    <mergeCell ref="W187:X187"/>
    <mergeCell ref="Z187:AC187"/>
    <mergeCell ref="AE187:AG187"/>
    <mergeCell ref="AI187:AK187"/>
    <mergeCell ref="B176:D176"/>
    <mergeCell ref="E176:L176"/>
    <mergeCell ref="O176:Q176"/>
    <mergeCell ref="S176:U176"/>
    <mergeCell ref="W176:X176"/>
    <mergeCell ref="Z176:AC176"/>
    <mergeCell ref="AE176:AG176"/>
    <mergeCell ref="AI176:AK176"/>
    <mergeCell ref="B178:D178"/>
    <mergeCell ref="E178:L178"/>
    <mergeCell ref="O178:Q178"/>
    <mergeCell ref="S178:U178"/>
    <mergeCell ref="W178:X178"/>
    <mergeCell ref="Z178:AC178"/>
    <mergeCell ref="AE178:AG178"/>
    <mergeCell ref="AI178:AK178"/>
    <mergeCell ref="E180:I181"/>
    <mergeCell ref="K180:M180"/>
    <mergeCell ref="O180:Q180"/>
    <mergeCell ref="S180:U180"/>
    <mergeCell ref="W180:X180"/>
    <mergeCell ref="Z180:AC180"/>
    <mergeCell ref="AE180:AG180"/>
    <mergeCell ref="AI180:AK180"/>
    <mergeCell ref="E169:I170"/>
    <mergeCell ref="K169:M169"/>
    <mergeCell ref="O169:Q169"/>
    <mergeCell ref="S169:U169"/>
    <mergeCell ref="W169:X169"/>
    <mergeCell ref="Z169:AC169"/>
    <mergeCell ref="AE169:AG169"/>
    <mergeCell ref="AI169:AK169"/>
    <mergeCell ref="E172:H172"/>
    <mergeCell ref="B174:D174"/>
    <mergeCell ref="E174:L174"/>
    <mergeCell ref="O174:Q174"/>
    <mergeCell ref="S174:U174"/>
    <mergeCell ref="W174:X174"/>
    <mergeCell ref="Z174:AC174"/>
    <mergeCell ref="AE174:AG174"/>
    <mergeCell ref="AI174:AK174"/>
    <mergeCell ref="B163:D163"/>
    <mergeCell ref="E163:L163"/>
    <mergeCell ref="O163:Q163"/>
    <mergeCell ref="S163:U163"/>
    <mergeCell ref="W163:X163"/>
    <mergeCell ref="Z163:AC163"/>
    <mergeCell ref="AE163:AG163"/>
    <mergeCell ref="AI163:AK163"/>
    <mergeCell ref="B165:D165"/>
    <mergeCell ref="E165:L165"/>
    <mergeCell ref="O165:Q165"/>
    <mergeCell ref="S165:U165"/>
    <mergeCell ref="W165:X165"/>
    <mergeCell ref="Z165:AC165"/>
    <mergeCell ref="AE165:AG165"/>
    <mergeCell ref="AI165:AK165"/>
    <mergeCell ref="B167:D167"/>
    <mergeCell ref="E167:L167"/>
    <mergeCell ref="O167:Q167"/>
    <mergeCell ref="S167:U167"/>
    <mergeCell ref="W167:X167"/>
    <mergeCell ref="Z167:AC167"/>
    <mergeCell ref="AE167:AG167"/>
    <mergeCell ref="AI167:AK167"/>
    <mergeCell ref="B156:D156"/>
    <mergeCell ref="E156:L156"/>
    <mergeCell ref="O156:Q156"/>
    <mergeCell ref="S156:U156"/>
    <mergeCell ref="W156:X156"/>
    <mergeCell ref="Z156:AC156"/>
    <mergeCell ref="AE156:AG156"/>
    <mergeCell ref="AI156:AK156"/>
    <mergeCell ref="E158:I159"/>
    <mergeCell ref="K158:M158"/>
    <mergeCell ref="O158:Q158"/>
    <mergeCell ref="S158:U158"/>
    <mergeCell ref="W158:X158"/>
    <mergeCell ref="Z158:AC158"/>
    <mergeCell ref="AE158:AG158"/>
    <mergeCell ref="AI158:AK158"/>
    <mergeCell ref="E161:H161"/>
    <mergeCell ref="B150:AN150"/>
    <mergeCell ref="B152:D152"/>
    <mergeCell ref="E152:L152"/>
    <mergeCell ref="O152:Q152"/>
    <mergeCell ref="S152:U152"/>
    <mergeCell ref="W152:X152"/>
    <mergeCell ref="Z152:AC152"/>
    <mergeCell ref="AE152:AG152"/>
    <mergeCell ref="AI152:AK152"/>
    <mergeCell ref="B154:D154"/>
    <mergeCell ref="E154:L154"/>
    <mergeCell ref="O154:Q154"/>
    <mergeCell ref="S154:U154"/>
    <mergeCell ref="W154:X154"/>
    <mergeCell ref="Z154:AC154"/>
    <mergeCell ref="AE154:AG154"/>
    <mergeCell ref="AI154:AK154"/>
    <mergeCell ref="B141:AN141"/>
    <mergeCell ref="D142:E142"/>
    <mergeCell ref="O142:T142"/>
    <mergeCell ref="U142:Z142"/>
    <mergeCell ref="AJ142:AM142"/>
    <mergeCell ref="G145:AF145"/>
    <mergeCell ref="G146:AF146"/>
    <mergeCell ref="C147:AL147"/>
    <mergeCell ref="C148:D148"/>
    <mergeCell ref="E148:G148"/>
    <mergeCell ref="L148:O148"/>
    <mergeCell ref="Q148:S148"/>
    <mergeCell ref="T148:W148"/>
    <mergeCell ref="X148:AA148"/>
    <mergeCell ref="AC148:AE148"/>
    <mergeCell ref="AF148:AJ148"/>
    <mergeCell ref="AK148:AN148"/>
    <mergeCell ref="B135:D135"/>
    <mergeCell ref="E135:L135"/>
    <mergeCell ref="O135:Q135"/>
    <mergeCell ref="S135:U135"/>
    <mergeCell ref="W135:X135"/>
    <mergeCell ref="Z135:AC135"/>
    <mergeCell ref="AE135:AG135"/>
    <mergeCell ref="AI135:AK135"/>
    <mergeCell ref="B137:D137"/>
    <mergeCell ref="E137:L137"/>
    <mergeCell ref="O137:Q137"/>
    <mergeCell ref="S137:U137"/>
    <mergeCell ref="W137:X137"/>
    <mergeCell ref="Z137:AC137"/>
    <mergeCell ref="AE137:AG137"/>
    <mergeCell ref="AI137:AK137"/>
    <mergeCell ref="B139:D139"/>
    <mergeCell ref="E139:L139"/>
    <mergeCell ref="O139:Q139"/>
    <mergeCell ref="S139:U139"/>
    <mergeCell ref="W139:X139"/>
    <mergeCell ref="Z139:AC139"/>
    <mergeCell ref="AE139:AG139"/>
    <mergeCell ref="AI139:AK139"/>
    <mergeCell ref="B129:D129"/>
    <mergeCell ref="E129:L129"/>
    <mergeCell ref="O129:Q129"/>
    <mergeCell ref="S129:U129"/>
    <mergeCell ref="W129:X129"/>
    <mergeCell ref="Z129:AC129"/>
    <mergeCell ref="AE129:AG129"/>
    <mergeCell ref="AI129:AK129"/>
    <mergeCell ref="B131:D131"/>
    <mergeCell ref="E131:L131"/>
    <mergeCell ref="O131:Q131"/>
    <mergeCell ref="S131:U131"/>
    <mergeCell ref="W131:X131"/>
    <mergeCell ref="Z131:AC131"/>
    <mergeCell ref="AE131:AG131"/>
    <mergeCell ref="AI131:AK131"/>
    <mergeCell ref="B133:D133"/>
    <mergeCell ref="E133:L133"/>
    <mergeCell ref="O133:Q133"/>
    <mergeCell ref="S133:U133"/>
    <mergeCell ref="W133:X133"/>
    <mergeCell ref="Z133:AC133"/>
    <mergeCell ref="AE133:AG133"/>
    <mergeCell ref="AI133:AK133"/>
    <mergeCell ref="E122:I123"/>
    <mergeCell ref="K122:M122"/>
    <mergeCell ref="O122:Q122"/>
    <mergeCell ref="S122:U122"/>
    <mergeCell ref="W122:X122"/>
    <mergeCell ref="Z122:AC122"/>
    <mergeCell ref="AE122:AG122"/>
    <mergeCell ref="AI122:AK122"/>
    <mergeCell ref="E125:H125"/>
    <mergeCell ref="B127:D127"/>
    <mergeCell ref="E127:L127"/>
    <mergeCell ref="O127:Q127"/>
    <mergeCell ref="S127:U127"/>
    <mergeCell ref="W127:X127"/>
    <mergeCell ref="Z127:AC127"/>
    <mergeCell ref="AE127:AG127"/>
    <mergeCell ref="AI127:AK127"/>
    <mergeCell ref="E116:H116"/>
    <mergeCell ref="B118:D118"/>
    <mergeCell ref="E118:L118"/>
    <mergeCell ref="O118:Q118"/>
    <mergeCell ref="S118:U118"/>
    <mergeCell ref="W118:X118"/>
    <mergeCell ref="Z118:AC118"/>
    <mergeCell ref="AE118:AG118"/>
    <mergeCell ref="AI118:AK118"/>
    <mergeCell ref="B120:D120"/>
    <mergeCell ref="E120:L120"/>
    <mergeCell ref="O120:Q120"/>
    <mergeCell ref="S120:U120"/>
    <mergeCell ref="W120:X120"/>
    <mergeCell ref="Z120:AC120"/>
    <mergeCell ref="AE120:AG120"/>
    <mergeCell ref="AI120:AK120"/>
    <mergeCell ref="B109:D109"/>
    <mergeCell ref="E109:L109"/>
    <mergeCell ref="O109:Q109"/>
    <mergeCell ref="S109:U109"/>
    <mergeCell ref="W109:X109"/>
    <mergeCell ref="Z109:AC109"/>
    <mergeCell ref="AE109:AG109"/>
    <mergeCell ref="AI109:AK109"/>
    <mergeCell ref="B111:D111"/>
    <mergeCell ref="E111:L111"/>
    <mergeCell ref="O111:Q111"/>
    <mergeCell ref="S111:U111"/>
    <mergeCell ref="W111:X111"/>
    <mergeCell ref="Z111:AC111"/>
    <mergeCell ref="AE111:AG111"/>
    <mergeCell ref="AI111:AK111"/>
    <mergeCell ref="E113:I114"/>
    <mergeCell ref="K113:M113"/>
    <mergeCell ref="O113:Q113"/>
    <mergeCell ref="S113:U113"/>
    <mergeCell ref="W113:X113"/>
    <mergeCell ref="Z113:AC113"/>
    <mergeCell ref="AE113:AG113"/>
    <mergeCell ref="AI113:AK113"/>
    <mergeCell ref="B102:D102"/>
    <mergeCell ref="E102:L102"/>
    <mergeCell ref="O102:Q102"/>
    <mergeCell ref="S102:U102"/>
    <mergeCell ref="W102:X102"/>
    <mergeCell ref="Z102:AC102"/>
    <mergeCell ref="AE102:AG102"/>
    <mergeCell ref="AI102:AK102"/>
    <mergeCell ref="E104:I105"/>
    <mergeCell ref="K104:M104"/>
    <mergeCell ref="O104:Q104"/>
    <mergeCell ref="S104:U104"/>
    <mergeCell ref="W104:X104"/>
    <mergeCell ref="Z104:AC104"/>
    <mergeCell ref="AE104:AG104"/>
    <mergeCell ref="AI104:AK104"/>
    <mergeCell ref="E107:H107"/>
    <mergeCell ref="E95:I96"/>
    <mergeCell ref="K95:M95"/>
    <mergeCell ref="O95:Q95"/>
    <mergeCell ref="S95:U95"/>
    <mergeCell ref="W95:X95"/>
    <mergeCell ref="Z95:AC95"/>
    <mergeCell ref="AE95:AG95"/>
    <mergeCell ref="AI95:AK95"/>
    <mergeCell ref="E98:H98"/>
    <mergeCell ref="B100:D100"/>
    <mergeCell ref="E100:L100"/>
    <mergeCell ref="O100:Q100"/>
    <mergeCell ref="S100:U100"/>
    <mergeCell ref="W100:X100"/>
    <mergeCell ref="Z100:AC100"/>
    <mergeCell ref="AE100:AG100"/>
    <mergeCell ref="AI100:AK100"/>
    <mergeCell ref="B89:D89"/>
    <mergeCell ref="E89:L89"/>
    <mergeCell ref="O89:Q89"/>
    <mergeCell ref="S89:U89"/>
    <mergeCell ref="W89:X89"/>
    <mergeCell ref="Z89:AC89"/>
    <mergeCell ref="AE89:AG89"/>
    <mergeCell ref="AI89:AK89"/>
    <mergeCell ref="B91:D91"/>
    <mergeCell ref="E91:L91"/>
    <mergeCell ref="O91:Q91"/>
    <mergeCell ref="S91:U91"/>
    <mergeCell ref="W91:X91"/>
    <mergeCell ref="Z91:AC91"/>
    <mergeCell ref="AE91:AG91"/>
    <mergeCell ref="AI91:AK91"/>
    <mergeCell ref="B93:D93"/>
    <mergeCell ref="E93:L93"/>
    <mergeCell ref="O93:Q93"/>
    <mergeCell ref="S93:U93"/>
    <mergeCell ref="W93:X93"/>
    <mergeCell ref="Z93:AC93"/>
    <mergeCell ref="AE93:AG93"/>
    <mergeCell ref="AI93:AK93"/>
    <mergeCell ref="B80:AN80"/>
    <mergeCell ref="E82:I83"/>
    <mergeCell ref="K82:M82"/>
    <mergeCell ref="O82:Q82"/>
    <mergeCell ref="S82:U82"/>
    <mergeCell ref="W82:X82"/>
    <mergeCell ref="Z82:AC82"/>
    <mergeCell ref="AE82:AG82"/>
    <mergeCell ref="AI82:AK82"/>
    <mergeCell ref="E85:H85"/>
    <mergeCell ref="B87:D87"/>
    <mergeCell ref="E87:L87"/>
    <mergeCell ref="O87:Q87"/>
    <mergeCell ref="S87:U87"/>
    <mergeCell ref="W87:X87"/>
    <mergeCell ref="Z87:AC87"/>
    <mergeCell ref="AE87:AG87"/>
    <mergeCell ref="AI87:AK87"/>
    <mergeCell ref="B71:AN71"/>
    <mergeCell ref="D72:E72"/>
    <mergeCell ref="O72:T72"/>
    <mergeCell ref="U72:Z72"/>
    <mergeCell ref="AJ72:AM72"/>
    <mergeCell ref="G75:AF75"/>
    <mergeCell ref="G76:AF76"/>
    <mergeCell ref="C77:AL77"/>
    <mergeCell ref="C78:D78"/>
    <mergeCell ref="E78:G78"/>
    <mergeCell ref="L78:O78"/>
    <mergeCell ref="Q78:S78"/>
    <mergeCell ref="T78:W78"/>
    <mergeCell ref="X78:AA78"/>
    <mergeCell ref="AC78:AE78"/>
    <mergeCell ref="AF78:AJ78"/>
    <mergeCell ref="AK78:AN78"/>
    <mergeCell ref="B65:D65"/>
    <mergeCell ref="E65:L65"/>
    <mergeCell ref="O65:Q65"/>
    <mergeCell ref="S65:U65"/>
    <mergeCell ref="W65:X65"/>
    <mergeCell ref="Z65:AC65"/>
    <mergeCell ref="AE65:AG65"/>
    <mergeCell ref="AI65:AK65"/>
    <mergeCell ref="B67:D67"/>
    <mergeCell ref="E67:L67"/>
    <mergeCell ref="O67:Q67"/>
    <mergeCell ref="S67:U67"/>
    <mergeCell ref="W67:X67"/>
    <mergeCell ref="Z67:AC67"/>
    <mergeCell ref="AE67:AG67"/>
    <mergeCell ref="AI67:AK67"/>
    <mergeCell ref="B69:D69"/>
    <mergeCell ref="E69:L69"/>
    <mergeCell ref="O69:Q69"/>
    <mergeCell ref="S69:U69"/>
    <mergeCell ref="W69:X69"/>
    <mergeCell ref="Z69:AC69"/>
    <mergeCell ref="AE69:AG69"/>
    <mergeCell ref="AI69:AK69"/>
    <mergeCell ref="E59:H59"/>
    <mergeCell ref="B61:D61"/>
    <mergeCell ref="E61:L61"/>
    <mergeCell ref="O61:Q61"/>
    <mergeCell ref="S61:U61"/>
    <mergeCell ref="W61:X61"/>
    <mergeCell ref="Z61:AC61"/>
    <mergeCell ref="AE61:AG61"/>
    <mergeCell ref="AI61:AK61"/>
    <mergeCell ref="B63:D63"/>
    <mergeCell ref="E63:L63"/>
    <mergeCell ref="O63:Q63"/>
    <mergeCell ref="S63:U63"/>
    <mergeCell ref="W63:X63"/>
    <mergeCell ref="Z63:AC63"/>
    <mergeCell ref="AE63:AG63"/>
    <mergeCell ref="AI63:AK63"/>
    <mergeCell ref="B52:D52"/>
    <mergeCell ref="E52:L52"/>
    <mergeCell ref="O52:Q52"/>
    <mergeCell ref="S52:U52"/>
    <mergeCell ref="W52:X52"/>
    <mergeCell ref="Z52:AC52"/>
    <mergeCell ref="AE52:AG52"/>
    <mergeCell ref="AI52:AK52"/>
    <mergeCell ref="B54:D54"/>
    <mergeCell ref="E54:L54"/>
    <mergeCell ref="O54:Q54"/>
    <mergeCell ref="S54:U54"/>
    <mergeCell ref="W54:X54"/>
    <mergeCell ref="Z54:AC54"/>
    <mergeCell ref="AE54:AG54"/>
    <mergeCell ref="AI54:AK54"/>
    <mergeCell ref="E56:I57"/>
    <mergeCell ref="K56:M56"/>
    <mergeCell ref="O56:Q56"/>
    <mergeCell ref="S56:U56"/>
    <mergeCell ref="W56:X56"/>
    <mergeCell ref="Z56:AC56"/>
    <mergeCell ref="AE56:AG56"/>
    <mergeCell ref="AI56:AK56"/>
    <mergeCell ref="E46:H46"/>
    <mergeCell ref="B48:D48"/>
    <mergeCell ref="E48:L48"/>
    <mergeCell ref="O48:Q48"/>
    <mergeCell ref="S48:U48"/>
    <mergeCell ref="W48:X48"/>
    <mergeCell ref="Z48:AC48"/>
    <mergeCell ref="AE48:AG48"/>
    <mergeCell ref="AI48:AK48"/>
    <mergeCell ref="B50:D50"/>
    <mergeCell ref="E50:L50"/>
    <mergeCell ref="O50:Q50"/>
    <mergeCell ref="S50:U50"/>
    <mergeCell ref="W50:X50"/>
    <mergeCell ref="Z50:AC50"/>
    <mergeCell ref="AE50:AG50"/>
    <mergeCell ref="AI50:AK50"/>
    <mergeCell ref="B39:D39"/>
    <mergeCell ref="E39:L39"/>
    <mergeCell ref="O39:Q39"/>
    <mergeCell ref="S39:U39"/>
    <mergeCell ref="W39:X39"/>
    <mergeCell ref="Z39:AC39"/>
    <mergeCell ref="AE39:AG39"/>
    <mergeCell ref="AI39:AK39"/>
    <mergeCell ref="B41:D41"/>
    <mergeCell ref="E41:L41"/>
    <mergeCell ref="O41:Q41"/>
    <mergeCell ref="S41:U41"/>
    <mergeCell ref="W41:X41"/>
    <mergeCell ref="Z41:AC41"/>
    <mergeCell ref="AE41:AG41"/>
    <mergeCell ref="AI41:AK41"/>
    <mergeCell ref="E43:I44"/>
    <mergeCell ref="K43:M43"/>
    <mergeCell ref="O43:Q43"/>
    <mergeCell ref="S43:U43"/>
    <mergeCell ref="W43:X43"/>
    <mergeCell ref="Z43:AC43"/>
    <mergeCell ref="AE43:AG43"/>
    <mergeCell ref="AI43:AK43"/>
    <mergeCell ref="B33:D33"/>
    <mergeCell ref="E33:L33"/>
    <mergeCell ref="O33:Q33"/>
    <mergeCell ref="S33:U33"/>
    <mergeCell ref="W33:X33"/>
    <mergeCell ref="Z33:AC33"/>
    <mergeCell ref="AE33:AG33"/>
    <mergeCell ref="AI33:AK33"/>
    <mergeCell ref="B35:D35"/>
    <mergeCell ref="E35:L35"/>
    <mergeCell ref="O35:Q35"/>
    <mergeCell ref="S35:U35"/>
    <mergeCell ref="W35:X35"/>
    <mergeCell ref="Z35:AC35"/>
    <mergeCell ref="AE35:AG35"/>
    <mergeCell ref="AI35:AK35"/>
    <mergeCell ref="B37:D37"/>
    <mergeCell ref="E37:L37"/>
    <mergeCell ref="O37:Q37"/>
    <mergeCell ref="S37:U37"/>
    <mergeCell ref="W37:X37"/>
    <mergeCell ref="Z37:AC37"/>
    <mergeCell ref="AE37:AG37"/>
    <mergeCell ref="AI37:AK37"/>
    <mergeCell ref="B26:D26"/>
    <mergeCell ref="E26:L26"/>
    <mergeCell ref="O26:Q26"/>
    <mergeCell ref="S26:U26"/>
    <mergeCell ref="W26:X26"/>
    <mergeCell ref="Z26:AC26"/>
    <mergeCell ref="AE26:AG26"/>
    <mergeCell ref="AI26:AK26"/>
    <mergeCell ref="E28:I29"/>
    <mergeCell ref="K28:M28"/>
    <mergeCell ref="O28:Q28"/>
    <mergeCell ref="S28:U28"/>
    <mergeCell ref="W28:X28"/>
    <mergeCell ref="Z28:AC28"/>
    <mergeCell ref="AE28:AG28"/>
    <mergeCell ref="AI28:AK28"/>
    <mergeCell ref="E31:H31"/>
    <mergeCell ref="E19:I20"/>
    <mergeCell ref="K19:M19"/>
    <mergeCell ref="O19:Q19"/>
    <mergeCell ref="S19:U19"/>
    <mergeCell ref="W19:X19"/>
    <mergeCell ref="Z19:AC19"/>
    <mergeCell ref="AE19:AG19"/>
    <mergeCell ref="AI19:AK19"/>
    <mergeCell ref="E22:H22"/>
    <mergeCell ref="B24:D24"/>
    <mergeCell ref="E24:L24"/>
    <mergeCell ref="O24:Q24"/>
    <mergeCell ref="S24:U24"/>
    <mergeCell ref="W24:X24"/>
    <mergeCell ref="Z24:AC24"/>
    <mergeCell ref="AE24:AG24"/>
    <mergeCell ref="AI24:AK24"/>
    <mergeCell ref="B13:D13"/>
    <mergeCell ref="E13:L13"/>
    <mergeCell ref="O13:Q13"/>
    <mergeCell ref="S13:U13"/>
    <mergeCell ref="W13:X13"/>
    <mergeCell ref="Z13:AC13"/>
    <mergeCell ref="AE13:AG13"/>
    <mergeCell ref="AI13:AK13"/>
    <mergeCell ref="B15:D15"/>
    <mergeCell ref="E15:L15"/>
    <mergeCell ref="O15:Q15"/>
    <mergeCell ref="S15:U15"/>
    <mergeCell ref="W15:X15"/>
    <mergeCell ref="Z15:AC15"/>
    <mergeCell ref="AE15:AG15"/>
    <mergeCell ref="AI15:AK15"/>
    <mergeCell ref="B17:D17"/>
    <mergeCell ref="E17:L17"/>
    <mergeCell ref="O17:Q17"/>
    <mergeCell ref="S17:U17"/>
    <mergeCell ref="W17:X17"/>
    <mergeCell ref="Z17:AC17"/>
    <mergeCell ref="AE17:AG17"/>
    <mergeCell ref="AI17:AK17"/>
    <mergeCell ref="G2:AF2"/>
    <mergeCell ref="G3:AF3"/>
    <mergeCell ref="C4:AL4"/>
    <mergeCell ref="C5:D5"/>
    <mergeCell ref="E5:G5"/>
    <mergeCell ref="L5:O5"/>
    <mergeCell ref="Q5:S5"/>
    <mergeCell ref="T5:W5"/>
    <mergeCell ref="X5:AA5"/>
    <mergeCell ref="AC5:AE5"/>
    <mergeCell ref="AF5:AJ5"/>
    <mergeCell ref="AK5:AN5"/>
    <mergeCell ref="B7:AN7"/>
    <mergeCell ref="E9:H9"/>
    <mergeCell ref="B11:D11"/>
    <mergeCell ref="E11:L11"/>
    <mergeCell ref="O11:Q11"/>
    <mergeCell ref="S11:U11"/>
    <mergeCell ref="W11:X11"/>
    <mergeCell ref="Z11:AC11"/>
    <mergeCell ref="AE11:AG11"/>
    <mergeCell ref="AI11:AK11"/>
  </mergeCells>
  <pageMargins left="0" right="0" top="0" bottom="0" header="0" footer="0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Claims_All_Scales</vt:lpstr>
      <vt:lpstr>Claims_Community</vt:lpstr>
      <vt:lpstr>Claims_Incorporated</vt:lpstr>
      <vt:lpstr>Claims_Unincorporated</vt:lpstr>
      <vt:lpstr>Claims_County</vt:lpstr>
      <vt:lpstr>Claims_Region</vt:lpstr>
      <vt:lpstr>Claims_State</vt:lpstr>
      <vt:lpstr>Metadata</vt:lpstr>
      <vt:lpstr>insurance_report</vt:lpstr>
      <vt:lpstr>insurance_report_Cleaned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Mittman,Tamara</dc:creator>
  <cp:lastModifiedBy>Behrang Bidadian</cp:lastModifiedBy>
  <dcterms:created xsi:type="dcterms:W3CDTF">2024-05-01T17:34:29Z</dcterms:created>
  <dcterms:modified xsi:type="dcterms:W3CDTF">2025-02-07T19:26:46Z</dcterms:modified>
</cp:coreProperties>
</file>