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\RA\HL\Data\RA-AL\1c_RA-AL-RAW-DATA\6BD\"/>
    </mc:Choice>
  </mc:AlternateContent>
  <xr:revisionPtr revIDLastSave="0" documentId="13_ncr:1_{4D1E269B-50AE-458B-9B80-0CBCA07013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Sheet1!$A$1:$AX$357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2" i="2"/>
</calcChain>
</file>

<file path=xl/sharedStrings.xml><?xml version="1.0" encoding="utf-8"?>
<sst xmlns="http://schemas.openxmlformats.org/spreadsheetml/2006/main" count="2968" uniqueCount="463">
  <si>
    <t>Community Name</t>
  </si>
  <si>
    <t>County</t>
  </si>
  <si>
    <t>Incorporated/Unincorporated</t>
  </si>
  <si>
    <t>WV RPDC Region</t>
  </si>
  <si>
    <t>Count Residential &lt;5 Units</t>
  </si>
  <si>
    <t>Value Residential &lt;5 Units</t>
  </si>
  <si>
    <t>TEIF Loss Residential &lt;5 Units</t>
  </si>
  <si>
    <t>TEIF Loss Ratio Residential &lt;5 Units</t>
  </si>
  <si>
    <t>Debris Damage Residential &lt;5 Units</t>
  </si>
  <si>
    <t>Count Residential &gt;=5 Units</t>
  </si>
  <si>
    <t>Value Residential &gt;=5 Units</t>
  </si>
  <si>
    <t>TEIF Loss Residential &gt;=5 Units</t>
  </si>
  <si>
    <t>TEIF Loss Ratio Residential &gt;=5 Units</t>
  </si>
  <si>
    <t>Debris Damage Residential &gt;5 Units</t>
  </si>
  <si>
    <t>Count Commercial</t>
  </si>
  <si>
    <t>Value Commercial</t>
  </si>
  <si>
    <t>TEIF Loss Commercial</t>
  </si>
  <si>
    <t>TEIF Loss Ratio Commercial</t>
  </si>
  <si>
    <t>Debris Damage Commercial</t>
  </si>
  <si>
    <t>Count Industrial</t>
  </si>
  <si>
    <t>Value Industrial</t>
  </si>
  <si>
    <t>TEIF Loss Industrial</t>
  </si>
  <si>
    <t>TEIF Loss Ratio Industrial</t>
  </si>
  <si>
    <t>Debris Damage Industrial</t>
  </si>
  <si>
    <t>Count Agricultural</t>
  </si>
  <si>
    <t>Value Agricultural</t>
  </si>
  <si>
    <t>TEIF Loss Agricultural</t>
  </si>
  <si>
    <t>TEIF Loss Ratio Agricultural</t>
  </si>
  <si>
    <t>Debris Damage Agricultural</t>
  </si>
  <si>
    <t>Count Educational</t>
  </si>
  <si>
    <t>Value Educational</t>
  </si>
  <si>
    <t>TEIF Loss Educational</t>
  </si>
  <si>
    <t>TEIF Loss Ratio Educational</t>
  </si>
  <si>
    <t>Debris Damage Educational</t>
  </si>
  <si>
    <t>Count Governmental</t>
  </si>
  <si>
    <t>Value Governmental</t>
  </si>
  <si>
    <t>TEIF Loss Governmental</t>
  </si>
  <si>
    <t>TEIF Loss Ratio Governmental</t>
  </si>
  <si>
    <t>Debris Damage Governmental</t>
  </si>
  <si>
    <t>Count Religious/Non-Profit</t>
  </si>
  <si>
    <t>Value Religious/Non-Profit</t>
  </si>
  <si>
    <t>TEIF Loss Religious/Non-Profit</t>
  </si>
  <si>
    <t>TEIF Loss Ratio Religious/Non-Profit</t>
  </si>
  <si>
    <t>Debris Damage Religious/Non-Profit</t>
  </si>
  <si>
    <t>Count Total</t>
  </si>
  <si>
    <t>Value Total</t>
  </si>
  <si>
    <t>TEIF Loss Total</t>
  </si>
  <si>
    <t>TEIF Loss Ratio Total</t>
  </si>
  <si>
    <t>Debris Damage Total</t>
  </si>
  <si>
    <t>Belington</t>
  </si>
  <si>
    <t>BARBOUR</t>
  </si>
  <si>
    <t>Incorporated</t>
  </si>
  <si>
    <t>N/A</t>
  </si>
  <si>
    <t>Junior</t>
  </si>
  <si>
    <t>Philippi</t>
  </si>
  <si>
    <t>Barbour County*</t>
  </si>
  <si>
    <t>Unincorporated</t>
  </si>
  <si>
    <t>BARBOUR COUNTY</t>
  </si>
  <si>
    <t>Martinsburg</t>
  </si>
  <si>
    <t>BERKELEY</t>
  </si>
  <si>
    <t>Hedgesville</t>
  </si>
  <si>
    <t>Berkeley County*</t>
  </si>
  <si>
    <t>BERKELEY COUNTY</t>
  </si>
  <si>
    <t>Madison</t>
  </si>
  <si>
    <t>BOONE</t>
  </si>
  <si>
    <t>Whitesville</t>
  </si>
  <si>
    <t>Danville</t>
  </si>
  <si>
    <t>Sylvester</t>
  </si>
  <si>
    <t>Boone County*</t>
  </si>
  <si>
    <t>BOONE COUNTY</t>
  </si>
  <si>
    <t>Burnsville</t>
  </si>
  <si>
    <t>BRAXTON</t>
  </si>
  <si>
    <t>Flatwoods</t>
  </si>
  <si>
    <t>Sutton</t>
  </si>
  <si>
    <t>Gassaway</t>
  </si>
  <si>
    <t>Braxton County*</t>
  </si>
  <si>
    <t>BRAXTON COUNTY</t>
  </si>
  <si>
    <t>Bethany</t>
  </si>
  <si>
    <t xml:space="preserve">BROOKE </t>
  </si>
  <si>
    <t>Follansbee</t>
  </si>
  <si>
    <t>Weirton**</t>
  </si>
  <si>
    <t>Split</t>
  </si>
  <si>
    <t>Wellsburg</t>
  </si>
  <si>
    <t>Beech Bottom</t>
  </si>
  <si>
    <t>Windsor Heights</t>
  </si>
  <si>
    <t>BROOKE</t>
  </si>
  <si>
    <t>Brooke County*</t>
  </si>
  <si>
    <t>BROOKE COUNTY</t>
  </si>
  <si>
    <t>Huntington**</t>
  </si>
  <si>
    <t xml:space="preserve">CABELL </t>
  </si>
  <si>
    <t>Barboursville</t>
  </si>
  <si>
    <t>Milton</t>
  </si>
  <si>
    <t>Cabell County*</t>
  </si>
  <si>
    <t>CABELL COUNTY</t>
  </si>
  <si>
    <t>Grantsville</t>
  </si>
  <si>
    <t>CALHOUN</t>
  </si>
  <si>
    <t>Calhoun County*</t>
  </si>
  <si>
    <t>CALHOUN COUNTY</t>
  </si>
  <si>
    <t>Clay</t>
  </si>
  <si>
    <t>CLAY</t>
  </si>
  <si>
    <t>Clay County*</t>
  </si>
  <si>
    <t>CLAY COUNTY</t>
  </si>
  <si>
    <t>West Union</t>
  </si>
  <si>
    <t>DODDRIDGE</t>
  </si>
  <si>
    <t>Doddridge County*</t>
  </si>
  <si>
    <t>DODDRIDGE COUNTY</t>
  </si>
  <si>
    <t>Pax</t>
  </si>
  <si>
    <t>FAYETTE</t>
  </si>
  <si>
    <t>Smithers**</t>
  </si>
  <si>
    <t>Gauley Bridge</t>
  </si>
  <si>
    <t>Meadow Bridge</t>
  </si>
  <si>
    <t>Thurmond</t>
  </si>
  <si>
    <t>Oak Hill</t>
  </si>
  <si>
    <t>Mount Hope</t>
  </si>
  <si>
    <t>Fayetteville</t>
  </si>
  <si>
    <t>Ansted</t>
  </si>
  <si>
    <t>Montgomery**</t>
  </si>
  <si>
    <t>Fayette County*</t>
  </si>
  <si>
    <t>FAYETTE COUNTY</t>
  </si>
  <si>
    <t>Sand Fork</t>
  </si>
  <si>
    <t xml:space="preserve">GILMER </t>
  </si>
  <si>
    <t>Glenville</t>
  </si>
  <si>
    <t>Gilmer County*</t>
  </si>
  <si>
    <t>GILMER COUNTY</t>
  </si>
  <si>
    <t>Bayard</t>
  </si>
  <si>
    <t>GRANT</t>
  </si>
  <si>
    <t>Petersburg</t>
  </si>
  <si>
    <t>Grant County*</t>
  </si>
  <si>
    <t>GRANT COUNTY</t>
  </si>
  <si>
    <t>Alderson**</t>
  </si>
  <si>
    <t>GREENBRIER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</si>
  <si>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</si>
  <si>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</si>
  <si>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</si>
  <si>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</si>
  <si>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</si>
  <si>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</si>
  <si>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</si>
  <si>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Greenbrier County*</t>
  </si>
  <si>
    <t>GREENBRIER COUNTY</t>
  </si>
  <si>
    <t>Capon Bridge</t>
  </si>
  <si>
    <t>HAMPSHIRE</t>
  </si>
  <si>
    <t>Romney</t>
  </si>
  <si>
    <t>Hampshire County*</t>
  </si>
  <si>
    <t>HAMPSHIRE COUNTY</t>
  </si>
  <si>
    <t>Chester</t>
  </si>
  <si>
    <t>HANCOCK</t>
  </si>
  <si>
    <t>New Cumberland</t>
  </si>
  <si>
    <t>Hancock County*</t>
  </si>
  <si>
    <t>HANCOCK COUNTY</t>
  </si>
  <si>
    <t>Wardensville</t>
  </si>
  <si>
    <t>HARDY</t>
  </si>
  <si>
    <t>Moorefield</t>
  </si>
  <si>
    <t>Hardy County*</t>
  </si>
  <si>
    <t>HARDY COUNTY</t>
  </si>
  <si>
    <t>Anmoore</t>
  </si>
  <si>
    <t>HARRISON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</si>
  <si>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</si>
  <si>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</si>
  <si>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</si>
  <si>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</si>
  <si>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</si>
  <si>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</si>
  <si>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</si>
  <si>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</si>
  <si>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Bridgeport</t>
  </si>
  <si>
    <t>Harrison County*</t>
  </si>
  <si>
    <t>HARRISON COUNTY</t>
  </si>
  <si>
    <t>Ravenswood</t>
  </si>
  <si>
    <t>JACKSON</t>
  </si>
  <si>
    <t>Ripley</t>
  </si>
  <si>
    <t>Jackson County*</t>
  </si>
  <si>
    <t>JACKSON COUNTY</t>
  </si>
  <si>
    <t>Bolivar</t>
  </si>
  <si>
    <t>JEFFERSON</t>
  </si>
  <si>
    <t>Harpers Ferry</t>
  </si>
  <si>
    <t>Ranson</t>
  </si>
  <si>
    <t>Shepherdstown</t>
  </si>
  <si>
    <t>Charles Town</t>
  </si>
  <si>
    <t>Jefferson County*</t>
  </si>
  <si>
    <t>JEFFERSON COUNTY</t>
  </si>
  <si>
    <t>KANAWHA</t>
  </si>
  <si>
    <t>Belle</t>
  </si>
  <si>
    <t>Cedar Grove</t>
  </si>
  <si>
    <t>Chesapeake</t>
  </si>
  <si>
    <t>Clendenin</t>
  </si>
  <si>
    <t>Dunbar</t>
  </si>
  <si>
    <t>East Bank</t>
  </si>
  <si>
    <t>Glasgow</t>
  </si>
  <si>
    <t>Marmet</t>
  </si>
  <si>
    <t>Pratt</t>
  </si>
  <si>
    <t>St. Albans</t>
  </si>
  <si>
    <t>Handley</t>
  </si>
  <si>
    <t>Nitro**</t>
  </si>
  <si>
    <t>South Charleston</t>
  </si>
  <si>
    <t>Charleston</t>
  </si>
  <si>
    <t>Kanawha County*</t>
  </si>
  <si>
    <t>KANAWHA COUNTY</t>
  </si>
  <si>
    <t>Jane Lew</t>
  </si>
  <si>
    <t>LEWIS</t>
  </si>
  <si>
    <t>Weston</t>
  </si>
  <si>
    <t>Lewis County*</t>
  </si>
  <si>
    <t>LEWIS COUNTY</t>
  </si>
  <si>
    <t>Hamlin</t>
  </si>
  <si>
    <t>LINCOLN</t>
  </si>
  <si>
    <t>West Hamlin</t>
  </si>
  <si>
    <t>Lincoln County*</t>
  </si>
  <si>
    <t>LINCOLN COUNTY</t>
  </si>
  <si>
    <t>Chapmanville</t>
  </si>
  <si>
    <t>LOGAN</t>
  </si>
  <si>
    <t>Mitchell Heights</t>
  </si>
  <si>
    <t>Logan</t>
  </si>
  <si>
    <t>Man</t>
  </si>
  <si>
    <t>West Logan</t>
  </si>
  <si>
    <t>Logan County*</t>
  </si>
  <si>
    <t>LOGAN COUNTY</t>
  </si>
  <si>
    <t>White Hall</t>
  </si>
  <si>
    <t>MARION</t>
  </si>
  <si>
    <t>Pleasant Valley</t>
  </si>
  <si>
    <t xml:space="preserve">MARION </t>
  </si>
  <si>
    <t>Monongah</t>
  </si>
  <si>
    <t>Farmington</t>
  </si>
  <si>
    <t>Worthington</t>
  </si>
  <si>
    <t>Mannington</t>
  </si>
  <si>
    <t>Barrackville</t>
  </si>
  <si>
    <t>Rivesville</t>
  </si>
  <si>
    <t>Fairview</t>
  </si>
  <si>
    <t>Fairmont</t>
  </si>
  <si>
    <t>Grant</t>
  </si>
  <si>
    <t>Marion County*</t>
  </si>
  <si>
    <t>MARION COUNTY</t>
  </si>
  <si>
    <t>Cameron</t>
  </si>
  <si>
    <t>MARSHALL</t>
  </si>
  <si>
    <t>Wheeling**</t>
  </si>
  <si>
    <t>Glen Dale</t>
  </si>
  <si>
    <t>Mcmechen</t>
  </si>
  <si>
    <t>Benwood</t>
  </si>
  <si>
    <t>Moundsville</t>
  </si>
  <si>
    <t>Marshall County*</t>
  </si>
  <si>
    <t>MARSHALL COUNTY</t>
  </si>
  <si>
    <t>Leon</t>
  </si>
  <si>
    <t>MASON</t>
  </si>
  <si>
    <t>Hartford</t>
  </si>
  <si>
    <t>New Haven</t>
  </si>
  <si>
    <t>Point Pleasant</t>
  </si>
  <si>
    <t>Mason</t>
  </si>
  <si>
    <t>Mason County*</t>
  </si>
  <si>
    <t>MASON COUNTY</t>
  </si>
  <si>
    <t>Anawalt</t>
  </si>
  <si>
    <t>MCDOWELL</t>
  </si>
  <si>
    <t>Davy</t>
  </si>
  <si>
    <t>Gary</t>
  </si>
  <si>
    <t>Keystone</t>
  </si>
  <si>
    <t>Northfork</t>
  </si>
  <si>
    <t>War</t>
  </si>
  <si>
    <t>Bradshaw</t>
  </si>
  <si>
    <t>Iaeger</t>
  </si>
  <si>
    <t>Welch</t>
  </si>
  <si>
    <t>Kimball</t>
  </si>
  <si>
    <t>McDowell County*</t>
  </si>
  <si>
    <t>MCDOWELL COUNTY</t>
  </si>
  <si>
    <t>Bramwell</t>
  </si>
  <si>
    <t xml:space="preserve">MERCER </t>
  </si>
  <si>
    <t>Oakvale</t>
  </si>
  <si>
    <t>Princeton</t>
  </si>
  <si>
    <t>Athens</t>
  </si>
  <si>
    <t>MERCER</t>
  </si>
  <si>
    <t>Bluefield</t>
  </si>
  <si>
    <t>Mercer County*</t>
  </si>
  <si>
    <t>MERCER COUNTY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</si>
  <si>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</si>
  <si>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</si>
  <si>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</si>
  <si>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</si>
  <si>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</si>
  <si>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</si>
  <si>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</si>
  <si>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MINERAL COUNTY</t>
  </si>
  <si>
    <t>Delbarton</t>
  </si>
  <si>
    <t>MINGO</t>
  </si>
  <si>
    <t>Gilbert</t>
  </si>
  <si>
    <t>Kermit</t>
  </si>
  <si>
    <t>Matewan</t>
  </si>
  <si>
    <t>Williamson</t>
  </si>
  <si>
    <t>Mingo County*</t>
  </si>
  <si>
    <t>MINGO COUNTY</t>
  </si>
  <si>
    <t>Blacksville</t>
  </si>
  <si>
    <t>MONONGALIA</t>
  </si>
  <si>
    <t>Granville</t>
  </si>
  <si>
    <t>Westover</t>
  </si>
  <si>
    <t>Morgantown</t>
  </si>
  <si>
    <t>Star City</t>
  </si>
  <si>
    <t>Monongalia County*</t>
  </si>
  <si>
    <t>MONONGALIA COUNTY</t>
  </si>
  <si>
    <t>Peterstown</t>
  </si>
  <si>
    <t xml:space="preserve">MONROE </t>
  </si>
  <si>
    <t>Union</t>
  </si>
  <si>
    <t>MONROE</t>
  </si>
  <si>
    <t>Monroe County*</t>
  </si>
  <si>
    <t>MONROE COUNTY</t>
  </si>
  <si>
    <t>Bath</t>
  </si>
  <si>
    <t xml:space="preserve">MORGAN </t>
  </si>
  <si>
    <t>Paw Paw</t>
  </si>
  <si>
    <t>Morgan County*</t>
  </si>
  <si>
    <t>MORGAN COUNTY</t>
  </si>
  <si>
    <t>Richwood</t>
  </si>
  <si>
    <t>NICHOLAS</t>
  </si>
  <si>
    <t>Summersville</t>
  </si>
  <si>
    <t>Nicholas County*</t>
  </si>
  <si>
    <t>NICHOLAS COUNTY</t>
  </si>
  <si>
    <t>Clearview</t>
  </si>
  <si>
    <t>OHIO</t>
  </si>
  <si>
    <t>West Liberty</t>
  </si>
  <si>
    <t>Triadelphia</t>
  </si>
  <si>
    <t>Valley Grove</t>
  </si>
  <si>
    <t>Bethlehem</t>
  </si>
  <si>
    <t>Ohio County*</t>
  </si>
  <si>
    <t>OHIO COUNTY</t>
  </si>
  <si>
    <t>Franklin</t>
  </si>
  <si>
    <t>PENDLETON</t>
  </si>
  <si>
    <t>Pendleton County*</t>
  </si>
  <si>
    <t>PENDLETON COUNTY</t>
  </si>
  <si>
    <t>St. Mary's</t>
  </si>
  <si>
    <t>PLEASANTS</t>
  </si>
  <si>
    <t>Belmont</t>
  </si>
  <si>
    <t>Pleasants County*</t>
  </si>
  <si>
    <t>PLEASANTS COUNTY</t>
  </si>
  <si>
    <t>Durbin</t>
  </si>
  <si>
    <t>POCAHONTAS</t>
  </si>
  <si>
    <t>Marlinton</t>
  </si>
  <si>
    <t>Hillsboro</t>
  </si>
  <si>
    <t>Pocahontas County*</t>
  </si>
  <si>
    <t>POCAHONTAS COUNTY</t>
  </si>
  <si>
    <t>Tunnelton</t>
  </si>
  <si>
    <t>PRESTON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</si>
  <si>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</si>
  <si>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</si>
  <si>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</si>
  <si>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</si>
  <si>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</si>
  <si>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</si>
  <si>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</si>
  <si>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</si>
  <si>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</si>
  <si>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</si>
  <si>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PRESTON COUNTY</t>
  </si>
  <si>
    <t>Poca</t>
  </si>
  <si>
    <t xml:space="preserve">PUTNAM </t>
  </si>
  <si>
    <t>Buffalo</t>
  </si>
  <si>
    <t>Hurricane</t>
  </si>
  <si>
    <t>Eleanor</t>
  </si>
  <si>
    <t>Winfield</t>
  </si>
  <si>
    <t>Bancroft</t>
  </si>
  <si>
    <t>Putnam County*</t>
  </si>
  <si>
    <t>PUTNAM COUNTY</t>
  </si>
  <si>
    <t>Beckley</t>
  </si>
  <si>
    <t>RALEIGH</t>
  </si>
  <si>
    <t>Lester</t>
  </si>
  <si>
    <t>Sophia</t>
  </si>
  <si>
    <t>Mabscott</t>
  </si>
  <si>
    <t>Raleigh County*</t>
  </si>
  <si>
    <t>RALEIGH COUNTY</t>
  </si>
  <si>
    <t>Womelsdorf (Coalton)</t>
  </si>
  <si>
    <t>RANDOLPH</t>
  </si>
  <si>
    <t>Harman</t>
  </si>
  <si>
    <t>Huttonsville</t>
  </si>
  <si>
    <t>Montrose</t>
  </si>
  <si>
    <t>Mill Creek</t>
  </si>
  <si>
    <t>Beverly</t>
  </si>
  <si>
    <t>Elkins</t>
  </si>
  <si>
    <t>Randolph County*</t>
  </si>
  <si>
    <t>RANDOLPH COUNTY</t>
  </si>
  <si>
    <t>Harrisville</t>
  </si>
  <si>
    <t>RITCHIE</t>
  </si>
  <si>
    <t>Cairo</t>
  </si>
  <si>
    <t>Ellenboro</t>
  </si>
  <si>
    <t>Pennsboro</t>
  </si>
  <si>
    <t>Auburn</t>
  </si>
  <si>
    <t>Pullman</t>
  </si>
  <si>
    <t>Ritchie County*</t>
  </si>
  <si>
    <t>RITCHIE COUNTY</t>
  </si>
  <si>
    <t>Reedy</t>
  </si>
  <si>
    <t>ROANE</t>
  </si>
  <si>
    <t>Spencer</t>
  </si>
  <si>
    <t>Roane County*</t>
  </si>
  <si>
    <t>ROANE COUNTY</t>
  </si>
  <si>
    <t>Hinton</t>
  </si>
  <si>
    <t>SUMMERS</t>
  </si>
  <si>
    <t>Summers County*</t>
  </si>
  <si>
    <t>SUMMERS COUNTY</t>
  </si>
  <si>
    <t>Flemington</t>
  </si>
  <si>
    <t xml:space="preserve">TAYLOR </t>
  </si>
  <si>
    <t>Grafton</t>
  </si>
  <si>
    <t>Taylor County*</t>
  </si>
  <si>
    <t>TAYLOR COUNTY</t>
  </si>
  <si>
    <t>Hendricks</t>
  </si>
  <si>
    <t xml:space="preserve">TUCKER </t>
  </si>
  <si>
    <t>Hambleton</t>
  </si>
  <si>
    <t>Parsons</t>
  </si>
  <si>
    <t>Thomas</t>
  </si>
  <si>
    <t>Davis</t>
  </si>
  <si>
    <t>Tucker County*</t>
  </si>
  <si>
    <t>TUCKER COUNTY</t>
  </si>
  <si>
    <t>Middlebourne</t>
  </si>
  <si>
    <t>TYLER</t>
  </si>
  <si>
    <t>Sistersville</t>
  </si>
  <si>
    <t>Friendly</t>
  </si>
  <si>
    <t>Paden City**</t>
  </si>
  <si>
    <t>Tyler County*</t>
  </si>
  <si>
    <t>TYLER COUNTY</t>
  </si>
  <si>
    <t>Buckhannon</t>
  </si>
  <si>
    <t xml:space="preserve">UPSHUR </t>
  </si>
  <si>
    <t>Upshur County*</t>
  </si>
  <si>
    <t>UPSHUR COUNTY</t>
  </si>
  <si>
    <t>Fort Gay</t>
  </si>
  <si>
    <t>WAYNE</t>
  </si>
  <si>
    <t>Kenova</t>
  </si>
  <si>
    <t>Wayne</t>
  </si>
  <si>
    <t>Ceredo</t>
  </si>
  <si>
    <t>Wayne County*</t>
  </si>
  <si>
    <t>WAYNE COUNTY</t>
  </si>
  <si>
    <t>Addison</t>
  </si>
  <si>
    <t>WEBSTER</t>
  </si>
  <si>
    <t>Camden-On-Gauley</t>
  </si>
  <si>
    <t>Cowen</t>
  </si>
  <si>
    <t>Webster County*</t>
  </si>
  <si>
    <t>WEBSTER COUNTY</t>
  </si>
  <si>
    <t>New Martinsville</t>
  </si>
  <si>
    <t xml:space="preserve">WETZEL </t>
  </si>
  <si>
    <t>Pine Grove</t>
  </si>
  <si>
    <t>Hundred</t>
  </si>
  <si>
    <t>Smithfield</t>
  </si>
  <si>
    <t>Wetzel County*</t>
  </si>
  <si>
    <t>WETZEL COUNTY</t>
  </si>
  <si>
    <t>Elizabeth</t>
  </si>
  <si>
    <t>WIRT</t>
  </si>
  <si>
    <t>Wirt County*</t>
  </si>
  <si>
    <t>WIRT COUNTY</t>
  </si>
  <si>
    <t>Williamstown</t>
  </si>
  <si>
    <t>WOOD</t>
  </si>
  <si>
    <t>Vienna</t>
  </si>
  <si>
    <t>North Hills</t>
  </si>
  <si>
    <t>Parkersburg</t>
  </si>
  <si>
    <t>Wood County*</t>
  </si>
  <si>
    <t>WOOD COUNTY</t>
  </si>
  <si>
    <t>Oceana</t>
  </si>
  <si>
    <t>WYOMING</t>
  </si>
  <si>
    <t>Pineville</t>
  </si>
  <si>
    <t>Mullens</t>
  </si>
  <si>
    <t>Wyoming County*</t>
  </si>
  <si>
    <t>WYOMING COUNTY</t>
  </si>
  <si>
    <t>SPLIT COMMUNITIES</t>
  </si>
  <si>
    <t>Total</t>
  </si>
  <si>
    <t>Total Non Res</t>
  </si>
  <si>
    <t>GSL_ID</t>
  </si>
  <si>
    <t>MONROE/GREENBRIER</t>
  </si>
  <si>
    <t>WAYNE/CABELL</t>
  </si>
  <si>
    <t>KANAWHA/FAYETTE</t>
  </si>
  <si>
    <t>PUTNAM/KANAWHA</t>
  </si>
  <si>
    <t>WETZEL/TYLER</t>
  </si>
  <si>
    <t>FAYETTE/KANAWHA</t>
  </si>
  <si>
    <t>BROOKE/HANCOCK</t>
  </si>
  <si>
    <t>OHIO/MARSHALL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</si>
</sst>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CD5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0" applyNumberFormat="1"/>
    <xf numFmtId="0" fontId="0" fillId="2" borderId="0" xfId="0" applyFill="1"/>
    <xf numFmtId="9" fontId="0" fillId="2" borderId="0" xfId="0" applyNumberFormat="1" applyFill="1"/>
    <xf numFmtId="0" fontId="1" fillId="3" borderId="0" xfId="0" applyFont="1" applyFill="1"/>
    <xf numFmtId="9" fontId="1" fillId="3" borderId="0" xfId="0" applyNumberFormat="1" applyFont="1" applyFill="1"/>
    <xf numFmtId="164" fontId="0" fillId="0" borderId="0" xfId="1" applyNumberFormat="1" applyFont="1"/>
    <xf numFmtId="164" fontId="0" fillId="2" borderId="0" xfId="1" applyNumberFormat="1" applyFont="1" applyFill="1"/>
    <xf numFmtId="164" fontId="1" fillId="3" borderId="0" xfId="1" applyNumberFormat="1" applyFont="1" applyFill="1"/>
    <xf numFmtId="164" fontId="0" fillId="0" borderId="0" xfId="0" applyNumberFormat="1"/>
    <xf numFmtId="0" fontId="3" fillId="3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57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316" sqref="H316"/>
    </sheetView>
  </sheetViews>
  <sheetFormatPr defaultRowHeight="15" x14ac:dyDescent="0.25"/>
  <cols>
    <col min="1" max="1" width="19.140625" style="11" bestFit="1" customWidth="1"/>
    <col min="2" max="2" width="21" bestFit="1" customWidth="1"/>
    <col min="3" max="3" width="22.42578125" bestFit="1" customWidth="1"/>
    <col min="4" max="4" width="27.7109375" bestFit="1" customWidth="1"/>
    <col min="5" max="5" width="16" bestFit="1" customWidth="1"/>
    <col min="6" max="6" width="24.5703125" bestFit="1" customWidth="1"/>
    <col min="7" max="7" width="24.42578125" style="6" bestFit="1" customWidth="1"/>
    <col min="8" max="8" width="27.140625" style="6" bestFit="1" customWidth="1"/>
    <col min="9" max="9" width="32.28515625" bestFit="1" customWidth="1"/>
    <col min="10" max="10" width="32.85546875" bestFit="1" customWidth="1"/>
    <col min="11" max="11" width="25.7109375" bestFit="1" customWidth="1"/>
    <col min="12" max="12" width="25.5703125" style="6" bestFit="1" customWidth="1"/>
    <col min="13" max="13" width="28.140625" style="6" bestFit="1" customWidth="1"/>
    <col min="14" max="14" width="33.28515625" bestFit="1" customWidth="1"/>
    <col min="15" max="15" width="32.85546875" bestFit="1" customWidth="1"/>
    <col min="16" max="16" width="17.5703125" bestFit="1" customWidth="1"/>
    <col min="17" max="17" width="17.42578125" style="6" bestFit="1" customWidth="1"/>
    <col min="18" max="18" width="20" style="6" bestFit="1" customWidth="1"/>
    <col min="19" max="19" width="25.140625" bestFit="1" customWidth="1"/>
    <col min="20" max="20" width="25.85546875" bestFit="1" customWidth="1"/>
    <col min="21" max="21" width="15.28515625" bestFit="1" customWidth="1"/>
    <col min="22" max="22" width="16.28515625" style="6" bestFit="1" customWidth="1"/>
    <col min="23" max="23" width="17.85546875" style="6" bestFit="1" customWidth="1"/>
    <col min="24" max="24" width="23" bestFit="1" customWidth="1"/>
    <col min="25" max="25" width="23.5703125" bestFit="1" customWidth="1"/>
    <col min="26" max="26" width="17.28515625" bestFit="1" customWidth="1"/>
    <col min="27" max="27" width="17" style="6" bestFit="1" customWidth="1"/>
    <col min="28" max="28" width="19.7109375" style="6" bestFit="1" customWidth="1"/>
    <col min="29" max="29" width="24.85546875" bestFit="1" customWidth="1"/>
    <col min="30" max="30" width="25.5703125" bestFit="1" customWidth="1"/>
    <col min="31" max="31" width="17.28515625" bestFit="1" customWidth="1"/>
    <col min="32" max="32" width="17.42578125" style="6" bestFit="1" customWidth="1"/>
    <col min="33" max="33" width="19.7109375" style="6" bestFit="1" customWidth="1"/>
    <col min="34" max="34" width="24.85546875" bestFit="1" customWidth="1"/>
    <col min="35" max="35" width="25.5703125" bestFit="1" customWidth="1"/>
    <col min="36" max="36" width="19.7109375" bestFit="1" customWidth="1"/>
    <col min="37" max="37" width="19.5703125" style="6" bestFit="1" customWidth="1"/>
    <col min="38" max="38" width="22.28515625" style="6" bestFit="1" customWidth="1"/>
    <col min="39" max="39" width="27.42578125" bestFit="1" customWidth="1"/>
    <col min="40" max="40" width="28" bestFit="1" customWidth="1"/>
    <col min="41" max="41" width="25.7109375" bestFit="1" customWidth="1"/>
    <col min="42" max="42" width="25.5703125" style="6" bestFit="1" customWidth="1"/>
    <col min="43" max="43" width="28.140625" style="6" bestFit="1" customWidth="1"/>
    <col min="44" max="44" width="33.28515625" bestFit="1" customWidth="1"/>
    <col min="45" max="45" width="34" bestFit="1" customWidth="1"/>
    <col min="46" max="46" width="11.140625" bestFit="1" customWidth="1"/>
    <col min="47" max="47" width="19" style="6" bestFit="1" customWidth="1"/>
    <col min="48" max="48" width="17.42578125" style="6" bestFit="1" customWidth="1"/>
    <col min="49" max="49" width="18.85546875" bestFit="1" customWidth="1"/>
    <col min="50" max="50" width="19.42578125" bestFit="1" customWidth="1"/>
  </cols>
  <sheetData>
    <row r="1" spans="1:50" x14ac:dyDescent="0.25">
      <c r="A1" s="11" t="s">
        <v>454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6" t="s">
        <v>5</v>
      </c>
      <c r="H1" s="6" t="s">
        <v>6</v>
      </c>
      <c r="I1" t="s">
        <v>7</v>
      </c>
      <c r="J1" t="s">
        <v>8</v>
      </c>
      <c r="K1" t="s">
        <v>9</v>
      </c>
      <c r="L1" s="6" t="s">
        <v>10</v>
      </c>
      <c r="M1" s="6" t="s">
        <v>11</v>
      </c>
      <c r="N1" t="s">
        <v>12</v>
      </c>
      <c r="O1" t="s">
        <v>13</v>
      </c>
      <c r="P1" t="s">
        <v>14</v>
      </c>
      <c r="Q1" s="6" t="s">
        <v>15</v>
      </c>
      <c r="R1" s="6" t="s">
        <v>16</v>
      </c>
      <c r="S1" t="s">
        <v>17</v>
      </c>
      <c r="T1" t="s">
        <v>18</v>
      </c>
      <c r="U1" t="s">
        <v>19</v>
      </c>
      <c r="V1" s="6" t="s">
        <v>20</v>
      </c>
      <c r="W1" s="6" t="s">
        <v>21</v>
      </c>
      <c r="X1" t="s">
        <v>22</v>
      </c>
      <c r="Y1" t="s">
        <v>23</v>
      </c>
      <c r="Z1" t="s">
        <v>24</v>
      </c>
      <c r="AA1" s="6" t="s">
        <v>25</v>
      </c>
      <c r="AB1" s="6" t="s">
        <v>26</v>
      </c>
      <c r="AC1" t="s">
        <v>27</v>
      </c>
      <c r="AD1" t="s">
        <v>28</v>
      </c>
      <c r="AE1" t="s">
        <v>29</v>
      </c>
      <c r="AF1" s="6" t="s">
        <v>30</v>
      </c>
      <c r="AG1" s="6" t="s">
        <v>31</v>
      </c>
      <c r="AH1" t="s">
        <v>32</v>
      </c>
      <c r="AI1" t="s">
        <v>33</v>
      </c>
      <c r="AJ1" t="s">
        <v>34</v>
      </c>
      <c r="AK1" s="6" t="s">
        <v>35</v>
      </c>
      <c r="AL1" s="6" t="s">
        <v>36</v>
      </c>
      <c r="AM1" t="s">
        <v>37</v>
      </c>
      <c r="AN1" t="s">
        <v>38</v>
      </c>
      <c r="AO1" t="s">
        <v>39</v>
      </c>
      <c r="AP1" s="6" t="s">
        <v>40</v>
      </c>
      <c r="AQ1" s="6" t="s">
        <v>41</v>
      </c>
      <c r="AR1" t="s">
        <v>42</v>
      </c>
      <c r="AS1" t="s">
        <v>43</v>
      </c>
      <c r="AT1" t="s">
        <v>44</v>
      </c>
      <c r="AU1" s="6" t="s">
        <v>45</v>
      </c>
      <c r="AV1" s="6" t="s">
        <v>46</v>
      </c>
      <c r="AW1" t="s">
        <v>47</v>
      </c>
      <c r="AX1" t="s">
        <v>48</v>
      </c>
    </row>
    <row r="2" spans="1:50" x14ac:dyDescent="0.25">
      <c r="A2" s="11">
        <v>540002</v>
      </c>
      <c r="B2" t="s">
        <v>49</v>
      </c>
      <c r="C2" t="s">
        <v>50</v>
      </c>
      <c r="D2" t="s">
        <v>51</v>
      </c>
      <c r="E2">
        <v>7</v>
      </c>
      <c r="F2">
        <v>65</v>
      </c>
      <c r="G2" s="6">
        <v>2941540</v>
      </c>
      <c r="H2" s="6">
        <v>17683</v>
      </c>
      <c r="I2" s="1">
        <v>6.0000000000000001E-3</v>
      </c>
      <c r="J2">
        <v>36</v>
      </c>
      <c r="K2">
        <v>1</v>
      </c>
      <c r="L2" s="6">
        <v>157800</v>
      </c>
      <c r="M2" s="6">
        <v>0</v>
      </c>
      <c r="N2" s="1">
        <v>0</v>
      </c>
      <c r="O2">
        <v>0</v>
      </c>
      <c r="P2">
        <v>32</v>
      </c>
      <c r="Q2" s="6">
        <v>3851770</v>
      </c>
      <c r="R2" s="6">
        <v>20890</v>
      </c>
      <c r="S2" s="1">
        <v>5.0000000000000001E-3</v>
      </c>
      <c r="T2">
        <v>44</v>
      </c>
      <c r="U2">
        <v>1</v>
      </c>
      <c r="V2" s="6">
        <v>393800</v>
      </c>
      <c r="W2" s="6">
        <v>0</v>
      </c>
      <c r="X2" s="1">
        <v>0</v>
      </c>
      <c r="Y2">
        <v>0</v>
      </c>
      <c r="Z2">
        <v>0</v>
      </c>
      <c r="AA2" s="6">
        <v>0</v>
      </c>
      <c r="AB2" s="6">
        <v>0</v>
      </c>
      <c r="AC2" t="s">
        <v>52</v>
      </c>
      <c r="AD2">
        <v>0</v>
      </c>
      <c r="AE2">
        <v>0</v>
      </c>
      <c r="AF2" s="6">
        <v>0</v>
      </c>
      <c r="AG2" s="6">
        <v>0</v>
      </c>
      <c r="AH2" t="s">
        <v>52</v>
      </c>
      <c r="AI2">
        <v>0</v>
      </c>
      <c r="AJ2">
        <v>6</v>
      </c>
      <c r="AK2" s="6">
        <v>15401600</v>
      </c>
      <c r="AL2" s="6">
        <v>528085</v>
      </c>
      <c r="AM2" s="1">
        <v>3.4000000000000002E-2</v>
      </c>
      <c r="AN2">
        <v>30</v>
      </c>
      <c r="AO2">
        <v>4</v>
      </c>
      <c r="AP2" s="6">
        <v>662200</v>
      </c>
      <c r="AQ2" s="6">
        <v>0</v>
      </c>
      <c r="AR2" s="1">
        <v>0</v>
      </c>
      <c r="AS2">
        <v>0</v>
      </c>
      <c r="AT2">
        <v>109</v>
      </c>
      <c r="AU2" s="6">
        <v>23408710</v>
      </c>
      <c r="AV2" s="6">
        <v>566658</v>
      </c>
      <c r="AW2" s="1">
        <v>2.4E-2</v>
      </c>
      <c r="AX2">
        <v>110</v>
      </c>
    </row>
    <row r="3" spans="1:50" x14ac:dyDescent="0.25">
      <c r="A3" s="11">
        <v>540003</v>
      </c>
      <c r="B3" t="s">
        <v>53</v>
      </c>
      <c r="C3" t="s">
        <v>50</v>
      </c>
      <c r="D3" t="s">
        <v>51</v>
      </c>
      <c r="E3">
        <v>7</v>
      </c>
      <c r="F3">
        <v>17</v>
      </c>
      <c r="G3" s="6">
        <v>442130</v>
      </c>
      <c r="H3" s="6">
        <v>68414</v>
      </c>
      <c r="I3" s="1">
        <v>0.155</v>
      </c>
      <c r="J3">
        <v>113</v>
      </c>
      <c r="K3">
        <v>0</v>
      </c>
      <c r="L3" s="6">
        <v>0</v>
      </c>
      <c r="M3" s="6">
        <v>0</v>
      </c>
      <c r="N3" t="s">
        <v>52</v>
      </c>
      <c r="O3">
        <v>0</v>
      </c>
      <c r="P3">
        <v>0</v>
      </c>
      <c r="Q3" s="6">
        <v>0</v>
      </c>
      <c r="R3" s="6">
        <v>0</v>
      </c>
      <c r="S3" t="s">
        <v>52</v>
      </c>
      <c r="T3">
        <v>0</v>
      </c>
      <c r="U3">
        <v>0</v>
      </c>
      <c r="V3" s="6">
        <v>0</v>
      </c>
      <c r="W3" s="6">
        <v>0</v>
      </c>
      <c r="X3" t="s">
        <v>52</v>
      </c>
      <c r="Y3">
        <v>0</v>
      </c>
      <c r="Z3">
        <v>0</v>
      </c>
      <c r="AA3" s="6">
        <v>0</v>
      </c>
      <c r="AB3" s="6">
        <v>0</v>
      </c>
      <c r="AC3" t="s">
        <v>52</v>
      </c>
      <c r="AD3">
        <v>0</v>
      </c>
      <c r="AE3">
        <v>0</v>
      </c>
      <c r="AF3" s="6">
        <v>0</v>
      </c>
      <c r="AG3" s="6">
        <v>0</v>
      </c>
      <c r="AH3" t="s">
        <v>52</v>
      </c>
      <c r="AI3">
        <v>0</v>
      </c>
      <c r="AJ3">
        <v>1</v>
      </c>
      <c r="AK3" s="6">
        <v>631100</v>
      </c>
      <c r="AL3" s="6">
        <v>0</v>
      </c>
      <c r="AM3" s="1">
        <v>0</v>
      </c>
      <c r="AN3">
        <v>0</v>
      </c>
      <c r="AO3">
        <v>0</v>
      </c>
      <c r="AP3" s="6">
        <v>0</v>
      </c>
      <c r="AQ3" s="6">
        <v>0</v>
      </c>
      <c r="AR3" t="s">
        <v>52</v>
      </c>
      <c r="AS3">
        <v>0</v>
      </c>
      <c r="AT3">
        <v>18</v>
      </c>
      <c r="AU3" s="6">
        <v>1073230</v>
      </c>
      <c r="AV3" s="6">
        <v>68414</v>
      </c>
      <c r="AW3" s="1">
        <v>6.4000000000000001E-2</v>
      </c>
      <c r="AX3">
        <v>113</v>
      </c>
    </row>
    <row r="4" spans="1:50" x14ac:dyDescent="0.25">
      <c r="A4" s="11">
        <v>540004</v>
      </c>
      <c r="B4" t="s">
        <v>54</v>
      </c>
      <c r="C4" t="s">
        <v>50</v>
      </c>
      <c r="D4" t="s">
        <v>51</v>
      </c>
      <c r="E4">
        <v>7</v>
      </c>
      <c r="F4">
        <v>198</v>
      </c>
      <c r="G4" s="6">
        <v>9813840</v>
      </c>
      <c r="H4" s="6">
        <v>340683</v>
      </c>
      <c r="I4" s="1">
        <v>3.5000000000000003E-2</v>
      </c>
      <c r="J4">
        <v>101</v>
      </c>
      <c r="K4">
        <v>0</v>
      </c>
      <c r="L4" s="6">
        <v>0</v>
      </c>
      <c r="M4" s="6">
        <v>0</v>
      </c>
      <c r="N4" t="s">
        <v>52</v>
      </c>
      <c r="O4">
        <v>0</v>
      </c>
      <c r="P4">
        <v>63</v>
      </c>
      <c r="Q4" s="6">
        <v>10084645</v>
      </c>
      <c r="R4" s="6">
        <v>125170</v>
      </c>
      <c r="S4" s="1">
        <v>1.2E-2</v>
      </c>
      <c r="T4">
        <v>77</v>
      </c>
      <c r="U4">
        <v>2</v>
      </c>
      <c r="V4" s="6">
        <v>1705200</v>
      </c>
      <c r="W4" s="6">
        <v>240298</v>
      </c>
      <c r="X4" s="1">
        <v>0.14099999999999999</v>
      </c>
      <c r="Y4">
        <v>28</v>
      </c>
      <c r="Z4">
        <v>0</v>
      </c>
      <c r="AA4" s="6">
        <v>0</v>
      </c>
      <c r="AB4" s="6">
        <v>0</v>
      </c>
      <c r="AC4" t="s">
        <v>52</v>
      </c>
      <c r="AD4">
        <v>0</v>
      </c>
      <c r="AE4">
        <v>1</v>
      </c>
      <c r="AF4" s="6">
        <v>156700</v>
      </c>
      <c r="AG4" s="6">
        <v>14638</v>
      </c>
      <c r="AH4" s="1">
        <v>9.2999999999999999E-2</v>
      </c>
      <c r="AI4">
        <v>18</v>
      </c>
      <c r="AJ4">
        <v>6</v>
      </c>
      <c r="AK4" s="6">
        <v>21077680</v>
      </c>
      <c r="AL4" s="6">
        <v>651629</v>
      </c>
      <c r="AM4" s="1">
        <v>3.1E-2</v>
      </c>
      <c r="AN4">
        <v>48</v>
      </c>
      <c r="AO4">
        <v>4</v>
      </c>
      <c r="AP4" s="6">
        <v>1650600</v>
      </c>
      <c r="AQ4" s="6">
        <v>24217</v>
      </c>
      <c r="AR4" s="1">
        <v>1.4999999999999999E-2</v>
      </c>
      <c r="AS4">
        <v>3</v>
      </c>
      <c r="AT4">
        <v>274</v>
      </c>
      <c r="AU4" s="6">
        <v>44488665</v>
      </c>
      <c r="AV4" s="6">
        <v>1396638</v>
      </c>
      <c r="AW4" s="1">
        <v>3.1E-2</v>
      </c>
      <c r="AX4">
        <v>279</v>
      </c>
    </row>
    <row r="5" spans="1:50" x14ac:dyDescent="0.25">
      <c r="A5" s="12">
        <v>540001</v>
      </c>
      <c r="B5" s="2" t="s">
        <v>55</v>
      </c>
      <c r="C5" s="2" t="s">
        <v>50</v>
      </c>
      <c r="D5" s="2" t="s">
        <v>56</v>
      </c>
      <c r="E5" s="2">
        <v>7</v>
      </c>
      <c r="F5" s="2">
        <v>379</v>
      </c>
      <c r="G5" s="7">
        <v>17782454</v>
      </c>
      <c r="H5" s="7">
        <v>3211326</v>
      </c>
      <c r="I5" s="3">
        <v>0.18099999999999999</v>
      </c>
      <c r="J5" s="2">
        <v>3358</v>
      </c>
      <c r="K5" s="2">
        <v>1</v>
      </c>
      <c r="L5" s="7">
        <v>238100</v>
      </c>
      <c r="M5" s="7">
        <v>0</v>
      </c>
      <c r="N5" s="3">
        <v>0</v>
      </c>
      <c r="O5" s="2">
        <v>0</v>
      </c>
      <c r="P5" s="2">
        <v>8</v>
      </c>
      <c r="Q5" s="7">
        <v>384020</v>
      </c>
      <c r="R5" s="7">
        <v>3642</v>
      </c>
      <c r="S5" s="3">
        <v>8.9999999999999993E-3</v>
      </c>
      <c r="T5" s="2">
        <v>4</v>
      </c>
      <c r="U5" s="2">
        <v>1</v>
      </c>
      <c r="V5" s="7">
        <v>56600</v>
      </c>
      <c r="W5" s="7">
        <v>0</v>
      </c>
      <c r="X5" s="3">
        <v>0</v>
      </c>
      <c r="Y5" s="2">
        <v>0</v>
      </c>
      <c r="Z5" s="2">
        <v>2</v>
      </c>
      <c r="AA5" s="7">
        <v>93990</v>
      </c>
      <c r="AB5" s="7">
        <v>0</v>
      </c>
      <c r="AC5" s="3">
        <v>0</v>
      </c>
      <c r="AD5" s="2">
        <v>0</v>
      </c>
      <c r="AE5" s="2">
        <v>0</v>
      </c>
      <c r="AF5" s="7">
        <v>0</v>
      </c>
      <c r="AG5" s="7">
        <v>0</v>
      </c>
      <c r="AH5" s="2" t="s">
        <v>52</v>
      </c>
      <c r="AI5" s="2">
        <v>0</v>
      </c>
      <c r="AJ5" s="2">
        <v>1</v>
      </c>
      <c r="AK5" s="7">
        <v>100000</v>
      </c>
      <c r="AL5" s="7">
        <v>13729</v>
      </c>
      <c r="AM5" s="3">
        <v>0.13700000000000001</v>
      </c>
      <c r="AN5" s="2">
        <v>3</v>
      </c>
      <c r="AO5" s="2">
        <v>11</v>
      </c>
      <c r="AP5" s="7">
        <v>1167615</v>
      </c>
      <c r="AQ5" s="7">
        <v>52266</v>
      </c>
      <c r="AR5" s="3">
        <v>4.4999999999999998E-2</v>
      </c>
      <c r="AS5" s="2">
        <v>169</v>
      </c>
      <c r="AT5" s="2">
        <v>403</v>
      </c>
      <c r="AU5" s="7">
        <v>19822779</v>
      </c>
      <c r="AV5" s="7">
        <v>3280965</v>
      </c>
      <c r="AW5" s="3">
        <v>0.16600000000000001</v>
      </c>
      <c r="AX5" s="2">
        <v>3535</v>
      </c>
    </row>
    <row r="6" spans="1:50" x14ac:dyDescent="0.25">
      <c r="A6" s="10">
        <v>54001</v>
      </c>
      <c r="B6" s="4"/>
      <c r="C6" s="4" t="s">
        <v>57</v>
      </c>
      <c r="D6" s="4" t="s">
        <v>1</v>
      </c>
      <c r="E6" s="4">
        <v>7</v>
      </c>
      <c r="F6" s="4">
        <v>659</v>
      </c>
      <c r="G6" s="8">
        <v>30979964</v>
      </c>
      <c r="H6" s="8">
        <v>3638106</v>
      </c>
      <c r="I6" s="5">
        <v>0.11700000000000001</v>
      </c>
      <c r="J6" s="4">
        <v>3608</v>
      </c>
      <c r="K6" s="4">
        <v>2</v>
      </c>
      <c r="L6" s="8">
        <v>395900</v>
      </c>
      <c r="M6" s="8">
        <v>0</v>
      </c>
      <c r="N6" s="5">
        <v>0</v>
      </c>
      <c r="O6" s="4">
        <v>0</v>
      </c>
      <c r="P6" s="4">
        <v>103</v>
      </c>
      <c r="Q6" s="8">
        <v>14320435</v>
      </c>
      <c r="R6" s="8">
        <v>149702</v>
      </c>
      <c r="S6" s="5">
        <v>0.01</v>
      </c>
      <c r="T6" s="4">
        <v>125</v>
      </c>
      <c r="U6" s="4">
        <v>4</v>
      </c>
      <c r="V6" s="8">
        <v>2155600</v>
      </c>
      <c r="W6" s="8">
        <v>240298</v>
      </c>
      <c r="X6" s="5">
        <v>0.111</v>
      </c>
      <c r="Y6" s="4">
        <v>28</v>
      </c>
      <c r="Z6" s="4">
        <v>2</v>
      </c>
      <c r="AA6" s="8">
        <v>93990</v>
      </c>
      <c r="AB6" s="8">
        <v>0</v>
      </c>
      <c r="AC6" s="5">
        <v>0</v>
      </c>
      <c r="AD6" s="4">
        <v>0</v>
      </c>
      <c r="AE6" s="4">
        <v>1</v>
      </c>
      <c r="AF6" s="8">
        <v>156700</v>
      </c>
      <c r="AG6" s="8">
        <v>14638</v>
      </c>
      <c r="AH6" s="5">
        <v>9.2999999999999999E-2</v>
      </c>
      <c r="AI6" s="4">
        <v>18</v>
      </c>
      <c r="AJ6" s="4">
        <v>14</v>
      </c>
      <c r="AK6" s="8">
        <v>37210380</v>
      </c>
      <c r="AL6" s="8">
        <v>1193443</v>
      </c>
      <c r="AM6" s="5">
        <v>3.2000000000000001E-2</v>
      </c>
      <c r="AN6" s="4">
        <v>81</v>
      </c>
      <c r="AO6" s="4">
        <v>19</v>
      </c>
      <c r="AP6" s="8">
        <v>3480415</v>
      </c>
      <c r="AQ6" s="8">
        <v>76483</v>
      </c>
      <c r="AR6" s="5">
        <v>2.1999999999999999E-2</v>
      </c>
      <c r="AS6" s="4">
        <v>172</v>
      </c>
      <c r="AT6" s="4">
        <v>804</v>
      </c>
      <c r="AU6" s="8">
        <v>88793384</v>
      </c>
      <c r="AV6" s="8">
        <v>5312675</v>
      </c>
      <c r="AW6" s="5">
        <v>0.06</v>
      </c>
      <c r="AX6" s="4">
        <v>4037</v>
      </c>
    </row>
    <row r="7" spans="1:50" x14ac:dyDescent="0.25">
      <c r="A7" s="11">
        <v>540006</v>
      </c>
      <c r="B7" t="s">
        <v>58</v>
      </c>
      <c r="C7" t="s">
        <v>59</v>
      </c>
      <c r="D7" t="s">
        <v>51</v>
      </c>
      <c r="E7">
        <v>9</v>
      </c>
      <c r="F7">
        <v>49</v>
      </c>
      <c r="G7" s="6">
        <v>5943255</v>
      </c>
      <c r="H7" s="6">
        <v>135832</v>
      </c>
      <c r="I7" s="1">
        <v>2.3E-2</v>
      </c>
      <c r="J7">
        <v>17</v>
      </c>
      <c r="K7">
        <v>2</v>
      </c>
      <c r="L7" s="6">
        <v>180800</v>
      </c>
      <c r="M7" s="6">
        <v>27120</v>
      </c>
      <c r="N7" s="1">
        <v>0.15</v>
      </c>
      <c r="O7">
        <v>0</v>
      </c>
      <c r="P7">
        <v>20</v>
      </c>
      <c r="Q7" s="6">
        <v>54592400</v>
      </c>
      <c r="R7" s="6">
        <v>13940160</v>
      </c>
      <c r="S7" s="1">
        <v>0.255</v>
      </c>
      <c r="T7">
        <v>118</v>
      </c>
      <c r="U7">
        <v>1</v>
      </c>
      <c r="V7" s="6">
        <v>573200</v>
      </c>
      <c r="W7" s="6">
        <v>847</v>
      </c>
      <c r="X7" s="1">
        <v>1E-3</v>
      </c>
      <c r="Y7">
        <v>0</v>
      </c>
      <c r="Z7">
        <v>0</v>
      </c>
      <c r="AA7" s="6">
        <v>0</v>
      </c>
      <c r="AB7" s="6">
        <v>0</v>
      </c>
      <c r="AC7" t="s">
        <v>52</v>
      </c>
      <c r="AD7">
        <v>0</v>
      </c>
      <c r="AE7">
        <v>0</v>
      </c>
      <c r="AF7" s="6">
        <v>0</v>
      </c>
      <c r="AG7" s="6">
        <v>0</v>
      </c>
      <c r="AH7" t="s">
        <v>52</v>
      </c>
      <c r="AI7">
        <v>0</v>
      </c>
      <c r="AJ7">
        <v>1</v>
      </c>
      <c r="AK7" s="6">
        <v>785600</v>
      </c>
      <c r="AL7" s="6">
        <v>0</v>
      </c>
      <c r="AM7" s="1">
        <v>0</v>
      </c>
      <c r="AN7">
        <v>0</v>
      </c>
      <c r="AO7">
        <v>2</v>
      </c>
      <c r="AP7" s="6">
        <v>249100</v>
      </c>
      <c r="AQ7" s="6">
        <v>869</v>
      </c>
      <c r="AR7" s="1">
        <v>3.0000000000000001E-3</v>
      </c>
      <c r="AS7">
        <v>0</v>
      </c>
      <c r="AT7">
        <v>75</v>
      </c>
      <c r="AU7" s="6">
        <v>62324355</v>
      </c>
      <c r="AV7" s="6">
        <v>14104829</v>
      </c>
      <c r="AW7" s="1">
        <v>0.22600000000000001</v>
      </c>
      <c r="AX7">
        <v>136</v>
      </c>
    </row>
    <row r="8" spans="1:50" x14ac:dyDescent="0.25">
      <c r="A8" s="11">
        <v>545550</v>
      </c>
      <c r="B8" t="s">
        <v>60</v>
      </c>
      <c r="C8" t="s">
        <v>59</v>
      </c>
      <c r="D8" t="s">
        <v>51</v>
      </c>
      <c r="E8">
        <v>9</v>
      </c>
      <c r="F8" t="s">
        <v>52</v>
      </c>
      <c r="G8" s="6" t="s">
        <v>52</v>
      </c>
      <c r="H8" s="6" t="s">
        <v>52</v>
      </c>
      <c r="I8" t="s">
        <v>52</v>
      </c>
      <c r="J8" t="s">
        <v>52</v>
      </c>
      <c r="K8" t="s">
        <v>52</v>
      </c>
      <c r="L8" s="6" t="s">
        <v>52</v>
      </c>
      <c r="M8" s="6" t="s">
        <v>52</v>
      </c>
      <c r="N8" t="s">
        <v>52</v>
      </c>
      <c r="O8" t="s">
        <v>52</v>
      </c>
      <c r="P8" t="s">
        <v>52</v>
      </c>
      <c r="Q8" s="6" t="s">
        <v>52</v>
      </c>
      <c r="R8" s="6" t="s">
        <v>52</v>
      </c>
      <c r="S8" t="s">
        <v>52</v>
      </c>
      <c r="T8" t="s">
        <v>52</v>
      </c>
      <c r="U8" t="s">
        <v>52</v>
      </c>
      <c r="V8" s="6" t="s">
        <v>52</v>
      </c>
      <c r="W8" s="6" t="s">
        <v>52</v>
      </c>
      <c r="X8" t="s">
        <v>52</v>
      </c>
      <c r="Y8" t="s">
        <v>52</v>
      </c>
      <c r="Z8" t="s">
        <v>52</v>
      </c>
      <c r="AA8" s="6" t="s">
        <v>52</v>
      </c>
      <c r="AB8" s="6" t="s">
        <v>52</v>
      </c>
      <c r="AC8" t="s">
        <v>52</v>
      </c>
      <c r="AD8" t="s">
        <v>52</v>
      </c>
      <c r="AE8" t="s">
        <v>52</v>
      </c>
      <c r="AF8" s="6" t="s">
        <v>52</v>
      </c>
      <c r="AG8" s="6" t="s">
        <v>52</v>
      </c>
      <c r="AH8" t="s">
        <v>52</v>
      </c>
      <c r="AI8" t="s">
        <v>52</v>
      </c>
      <c r="AJ8" t="s">
        <v>52</v>
      </c>
      <c r="AK8" s="6" t="s">
        <v>52</v>
      </c>
      <c r="AL8" s="6" t="s">
        <v>52</v>
      </c>
      <c r="AM8" t="s">
        <v>52</v>
      </c>
      <c r="AN8" t="s">
        <v>52</v>
      </c>
      <c r="AO8" t="s">
        <v>52</v>
      </c>
      <c r="AP8" s="6" t="s">
        <v>52</v>
      </c>
      <c r="AQ8" s="6" t="s">
        <v>52</v>
      </c>
      <c r="AR8" t="s">
        <v>52</v>
      </c>
      <c r="AS8" t="s">
        <v>52</v>
      </c>
      <c r="AT8" t="s">
        <v>52</v>
      </c>
      <c r="AU8" s="6" t="s">
        <v>52</v>
      </c>
      <c r="AV8" s="6" t="s">
        <v>52</v>
      </c>
      <c r="AW8" t="s">
        <v>52</v>
      </c>
      <c r="AX8" t="s">
        <v>52</v>
      </c>
    </row>
    <row r="9" spans="1:50" x14ac:dyDescent="0.25">
      <c r="A9" s="12">
        <v>540282</v>
      </c>
      <c r="B9" s="2" t="s">
        <v>61</v>
      </c>
      <c r="C9" s="2" t="s">
        <v>59</v>
      </c>
      <c r="D9" s="2" t="s">
        <v>56</v>
      </c>
      <c r="E9" s="2">
        <v>9</v>
      </c>
      <c r="F9" s="2">
        <v>613</v>
      </c>
      <c r="G9" s="7">
        <v>50851180</v>
      </c>
      <c r="H9" s="7">
        <v>5557033</v>
      </c>
      <c r="I9" s="3">
        <v>0.109</v>
      </c>
      <c r="J9" s="2">
        <v>5577</v>
      </c>
      <c r="K9" s="2">
        <v>0</v>
      </c>
      <c r="L9" s="7">
        <v>0</v>
      </c>
      <c r="M9" s="7">
        <v>0</v>
      </c>
      <c r="N9" s="2" t="s">
        <v>52</v>
      </c>
      <c r="O9" s="2">
        <v>0</v>
      </c>
      <c r="P9" s="2">
        <v>12</v>
      </c>
      <c r="Q9" s="7">
        <v>1964900</v>
      </c>
      <c r="R9" s="7">
        <v>38381</v>
      </c>
      <c r="S9" s="3">
        <v>0.02</v>
      </c>
      <c r="T9" s="2">
        <v>19</v>
      </c>
      <c r="U9" s="2">
        <v>0</v>
      </c>
      <c r="V9" s="7">
        <v>0</v>
      </c>
      <c r="W9" s="7">
        <v>0</v>
      </c>
      <c r="X9" s="2" t="s">
        <v>52</v>
      </c>
      <c r="Y9" s="2">
        <v>0</v>
      </c>
      <c r="Z9" s="2">
        <v>2</v>
      </c>
      <c r="AA9" s="7">
        <v>110620</v>
      </c>
      <c r="AB9" s="7">
        <v>6576</v>
      </c>
      <c r="AC9" s="3">
        <v>5.8999999999999997E-2</v>
      </c>
      <c r="AD9" s="2">
        <v>334</v>
      </c>
      <c r="AE9" s="2">
        <v>0</v>
      </c>
      <c r="AF9" s="7">
        <v>0</v>
      </c>
      <c r="AG9" s="7">
        <v>0</v>
      </c>
      <c r="AH9" s="2" t="s">
        <v>52</v>
      </c>
      <c r="AI9" s="2">
        <v>0</v>
      </c>
      <c r="AJ9" s="2">
        <v>1</v>
      </c>
      <c r="AK9" s="7">
        <v>5000000</v>
      </c>
      <c r="AL9" s="7">
        <v>0</v>
      </c>
      <c r="AM9" s="3">
        <v>0</v>
      </c>
      <c r="AN9" s="2">
        <v>0</v>
      </c>
      <c r="AO9" s="2">
        <v>2</v>
      </c>
      <c r="AP9" s="7">
        <v>262300</v>
      </c>
      <c r="AQ9" s="7">
        <v>30708</v>
      </c>
      <c r="AR9" s="3">
        <v>0.11700000000000001</v>
      </c>
      <c r="AS9" s="2">
        <v>6</v>
      </c>
      <c r="AT9" s="2">
        <v>630</v>
      </c>
      <c r="AU9" s="7">
        <v>58189000</v>
      </c>
      <c r="AV9" s="7">
        <v>5632699</v>
      </c>
      <c r="AW9" s="3">
        <v>9.7000000000000003E-2</v>
      </c>
      <c r="AX9" s="2">
        <v>5937</v>
      </c>
    </row>
    <row r="10" spans="1:50" x14ac:dyDescent="0.25">
      <c r="A10" s="10">
        <v>54003</v>
      </c>
      <c r="B10" s="4"/>
      <c r="C10" s="4" t="s">
        <v>62</v>
      </c>
      <c r="D10" s="4" t="s">
        <v>1</v>
      </c>
      <c r="E10" s="4">
        <v>9</v>
      </c>
      <c r="F10" s="4">
        <v>662</v>
      </c>
      <c r="G10" s="8">
        <v>56794435</v>
      </c>
      <c r="H10" s="8">
        <v>5692865</v>
      </c>
      <c r="I10" s="5">
        <v>0.1</v>
      </c>
      <c r="J10" s="4">
        <v>5594</v>
      </c>
      <c r="K10" s="4">
        <v>2</v>
      </c>
      <c r="L10" s="8">
        <v>180800</v>
      </c>
      <c r="M10" s="8">
        <v>27120</v>
      </c>
      <c r="N10" s="5">
        <v>0.15</v>
      </c>
      <c r="O10" s="4">
        <v>0</v>
      </c>
      <c r="P10" s="4">
        <v>32</v>
      </c>
      <c r="Q10" s="8">
        <v>56557300</v>
      </c>
      <c r="R10" s="8">
        <v>13978541</v>
      </c>
      <c r="S10" s="5">
        <v>0.247</v>
      </c>
      <c r="T10" s="4">
        <v>137</v>
      </c>
      <c r="U10" s="4">
        <v>1</v>
      </c>
      <c r="V10" s="8">
        <v>573200</v>
      </c>
      <c r="W10" s="8">
        <v>847</v>
      </c>
      <c r="X10" s="5">
        <v>1E-3</v>
      </c>
      <c r="Y10" s="4">
        <v>0</v>
      </c>
      <c r="Z10" s="4">
        <v>2</v>
      </c>
      <c r="AA10" s="8">
        <v>110620</v>
      </c>
      <c r="AB10" s="8">
        <v>6576</v>
      </c>
      <c r="AC10" s="5">
        <v>5.8999999999999997E-2</v>
      </c>
      <c r="AD10" s="4">
        <v>334</v>
      </c>
      <c r="AE10" s="4">
        <v>0</v>
      </c>
      <c r="AF10" s="8">
        <v>0</v>
      </c>
      <c r="AG10" s="8">
        <v>0</v>
      </c>
      <c r="AH10" s="4" t="s">
        <v>52</v>
      </c>
      <c r="AI10" s="4">
        <v>0</v>
      </c>
      <c r="AJ10" s="4">
        <v>2</v>
      </c>
      <c r="AK10" s="8">
        <v>5785600</v>
      </c>
      <c r="AL10" s="8">
        <v>0</v>
      </c>
      <c r="AM10" s="5">
        <v>0</v>
      </c>
      <c r="AN10" s="4">
        <v>0</v>
      </c>
      <c r="AO10" s="4">
        <v>4</v>
      </c>
      <c r="AP10" s="8">
        <v>511400</v>
      </c>
      <c r="AQ10" s="8">
        <v>31577</v>
      </c>
      <c r="AR10" s="5">
        <v>6.2E-2</v>
      </c>
      <c r="AS10" s="4">
        <v>6</v>
      </c>
      <c r="AT10" s="4">
        <v>705</v>
      </c>
      <c r="AU10" s="8">
        <v>120513355</v>
      </c>
      <c r="AV10" s="8">
        <v>19737528</v>
      </c>
      <c r="AW10" s="5">
        <v>0.16400000000000001</v>
      </c>
      <c r="AX10" s="4">
        <v>6073</v>
      </c>
    </row>
    <row r="11" spans="1:50" x14ac:dyDescent="0.25">
      <c r="A11" s="11">
        <v>540008</v>
      </c>
      <c r="B11" t="s">
        <v>63</v>
      </c>
      <c r="C11" t="s">
        <v>64</v>
      </c>
      <c r="D11" t="s">
        <v>51</v>
      </c>
      <c r="E11">
        <v>3</v>
      </c>
      <c r="F11">
        <v>236</v>
      </c>
      <c r="G11" s="6">
        <v>13649050</v>
      </c>
      <c r="H11" s="6">
        <v>3279256</v>
      </c>
      <c r="I11" s="1">
        <v>0.24</v>
      </c>
      <c r="J11">
        <v>2610</v>
      </c>
      <c r="K11">
        <v>0</v>
      </c>
      <c r="L11" s="6">
        <v>0</v>
      </c>
      <c r="M11" s="6">
        <v>0</v>
      </c>
      <c r="N11" t="s">
        <v>52</v>
      </c>
      <c r="O11">
        <v>0</v>
      </c>
      <c r="P11">
        <v>46</v>
      </c>
      <c r="Q11" s="6">
        <v>29519960</v>
      </c>
      <c r="R11" s="6">
        <v>539838</v>
      </c>
      <c r="S11" s="1">
        <v>1.7999999999999999E-2</v>
      </c>
      <c r="T11">
        <v>317</v>
      </c>
      <c r="U11">
        <v>0</v>
      </c>
      <c r="V11" s="6">
        <v>0</v>
      </c>
      <c r="W11" s="6">
        <v>0</v>
      </c>
      <c r="X11" t="s">
        <v>52</v>
      </c>
      <c r="Y11">
        <v>0</v>
      </c>
      <c r="Z11">
        <v>0</v>
      </c>
      <c r="AA11" s="6">
        <v>0</v>
      </c>
      <c r="AB11" s="6">
        <v>0</v>
      </c>
      <c r="AC11" t="s">
        <v>52</v>
      </c>
      <c r="AD11">
        <v>0</v>
      </c>
      <c r="AE11">
        <v>3</v>
      </c>
      <c r="AF11" s="6">
        <v>8070880</v>
      </c>
      <c r="AG11" s="6">
        <v>172128</v>
      </c>
      <c r="AH11" s="1">
        <v>2.1000000000000001E-2</v>
      </c>
      <c r="AI11">
        <v>78</v>
      </c>
      <c r="AJ11">
        <v>3</v>
      </c>
      <c r="AK11" s="6">
        <v>638590</v>
      </c>
      <c r="AL11" s="6">
        <v>5281</v>
      </c>
      <c r="AM11" s="1">
        <v>8.0000000000000002E-3</v>
      </c>
      <c r="AN11">
        <v>2</v>
      </c>
      <c r="AO11">
        <v>8</v>
      </c>
      <c r="AP11" s="6">
        <v>1779320</v>
      </c>
      <c r="AQ11" s="6">
        <v>109112</v>
      </c>
      <c r="AR11" s="1">
        <v>6.0999999999999999E-2</v>
      </c>
      <c r="AS11">
        <v>59</v>
      </c>
      <c r="AT11">
        <v>296</v>
      </c>
      <c r="AU11" s="6">
        <v>53657800</v>
      </c>
      <c r="AV11" s="6">
        <v>4105617</v>
      </c>
      <c r="AW11" s="1">
        <v>7.6999999999999999E-2</v>
      </c>
      <c r="AX11">
        <v>3069</v>
      </c>
    </row>
    <row r="12" spans="1:50" x14ac:dyDescent="0.25">
      <c r="A12" s="11">
        <v>540229</v>
      </c>
      <c r="B12" t="s">
        <v>65</v>
      </c>
      <c r="C12" t="s">
        <v>64</v>
      </c>
      <c r="D12" t="s">
        <v>51</v>
      </c>
      <c r="E12">
        <v>3</v>
      </c>
      <c r="F12">
        <v>100</v>
      </c>
      <c r="G12" s="6">
        <v>4249830</v>
      </c>
      <c r="H12" s="6">
        <v>187257</v>
      </c>
      <c r="I12" s="1">
        <v>4.3999999999999997E-2</v>
      </c>
      <c r="J12">
        <v>82</v>
      </c>
      <c r="K12">
        <v>0</v>
      </c>
      <c r="L12" s="6">
        <v>0</v>
      </c>
      <c r="M12" s="6">
        <v>0</v>
      </c>
      <c r="N12" t="s">
        <v>52</v>
      </c>
      <c r="O12">
        <v>0</v>
      </c>
      <c r="P12">
        <v>19</v>
      </c>
      <c r="Q12" s="6">
        <v>1063900</v>
      </c>
      <c r="R12" s="6">
        <v>59508</v>
      </c>
      <c r="S12" s="1">
        <v>5.6000000000000001E-2</v>
      </c>
      <c r="T12">
        <v>44</v>
      </c>
      <c r="U12">
        <v>0</v>
      </c>
      <c r="V12" s="6">
        <v>0</v>
      </c>
      <c r="W12" s="6">
        <v>0</v>
      </c>
      <c r="X12" t="s">
        <v>52</v>
      </c>
      <c r="Y12">
        <v>0</v>
      </c>
      <c r="Z12">
        <v>0</v>
      </c>
      <c r="AA12" s="6">
        <v>0</v>
      </c>
      <c r="AB12" s="6">
        <v>0</v>
      </c>
      <c r="AC12" t="s">
        <v>52</v>
      </c>
      <c r="AD12">
        <v>0</v>
      </c>
      <c r="AE12">
        <v>2</v>
      </c>
      <c r="AF12" s="6">
        <v>3186940</v>
      </c>
      <c r="AG12" s="6">
        <v>137417</v>
      </c>
      <c r="AH12" s="1">
        <v>4.2999999999999997E-2</v>
      </c>
      <c r="AI12">
        <v>42</v>
      </c>
      <c r="AJ12">
        <v>2</v>
      </c>
      <c r="AK12" s="6">
        <v>814580</v>
      </c>
      <c r="AL12" s="6">
        <v>0</v>
      </c>
      <c r="AM12" s="1">
        <v>0</v>
      </c>
      <c r="AN12">
        <v>0</v>
      </c>
      <c r="AO12">
        <v>3</v>
      </c>
      <c r="AP12" s="6">
        <v>880010</v>
      </c>
      <c r="AQ12" s="6">
        <v>0</v>
      </c>
      <c r="AR12" s="1">
        <v>0</v>
      </c>
      <c r="AS12">
        <v>0</v>
      </c>
      <c r="AT12">
        <v>126</v>
      </c>
      <c r="AU12" s="6">
        <v>10195260</v>
      </c>
      <c r="AV12" s="6">
        <v>384183</v>
      </c>
      <c r="AW12" s="1">
        <v>3.7999999999999999E-2</v>
      </c>
      <c r="AX12">
        <v>169</v>
      </c>
    </row>
    <row r="13" spans="1:50" x14ac:dyDescent="0.25">
      <c r="A13" s="11">
        <v>540230</v>
      </c>
      <c r="B13" t="s">
        <v>66</v>
      </c>
      <c r="C13" t="s">
        <v>64</v>
      </c>
      <c r="D13" t="s">
        <v>51</v>
      </c>
      <c r="E13">
        <v>3</v>
      </c>
      <c r="F13">
        <v>81</v>
      </c>
      <c r="G13" s="6">
        <v>6090770</v>
      </c>
      <c r="H13" s="6">
        <v>1290789</v>
      </c>
      <c r="I13" s="1">
        <v>0.21199999999999999</v>
      </c>
      <c r="J13">
        <v>950</v>
      </c>
      <c r="K13">
        <v>0</v>
      </c>
      <c r="L13" s="6">
        <v>0</v>
      </c>
      <c r="M13" s="6">
        <v>0</v>
      </c>
      <c r="N13" t="s">
        <v>52</v>
      </c>
      <c r="O13">
        <v>0</v>
      </c>
      <c r="P13">
        <v>46</v>
      </c>
      <c r="Q13" s="6">
        <v>7149500</v>
      </c>
      <c r="R13" s="6">
        <v>399850</v>
      </c>
      <c r="S13" s="1">
        <v>5.6000000000000001E-2</v>
      </c>
      <c r="T13">
        <v>417</v>
      </c>
      <c r="U13">
        <v>0</v>
      </c>
      <c r="V13" s="6">
        <v>0</v>
      </c>
      <c r="W13" s="6">
        <v>0</v>
      </c>
      <c r="X13" t="s">
        <v>52</v>
      </c>
      <c r="Y13">
        <v>0</v>
      </c>
      <c r="Z13">
        <v>0</v>
      </c>
      <c r="AA13" s="6">
        <v>0</v>
      </c>
      <c r="AB13" s="6">
        <v>0</v>
      </c>
      <c r="AC13" t="s">
        <v>52</v>
      </c>
      <c r="AD13">
        <v>0</v>
      </c>
      <c r="AE13">
        <v>0</v>
      </c>
      <c r="AF13" s="6">
        <v>0</v>
      </c>
      <c r="AG13" s="6">
        <v>0</v>
      </c>
      <c r="AH13" t="s">
        <v>52</v>
      </c>
      <c r="AI13">
        <v>0</v>
      </c>
      <c r="AJ13">
        <v>1</v>
      </c>
      <c r="AK13" s="6">
        <v>305660</v>
      </c>
      <c r="AL13" s="6">
        <v>8586</v>
      </c>
      <c r="AM13" s="1">
        <v>2.8000000000000001E-2</v>
      </c>
      <c r="AN13">
        <v>3</v>
      </c>
      <c r="AO13">
        <v>4</v>
      </c>
      <c r="AP13" s="6">
        <v>670910</v>
      </c>
      <c r="AQ13" s="6">
        <v>55201</v>
      </c>
      <c r="AR13" s="1">
        <v>8.2000000000000003E-2</v>
      </c>
      <c r="AS13">
        <v>10</v>
      </c>
      <c r="AT13">
        <v>132</v>
      </c>
      <c r="AU13" s="6">
        <v>14216840</v>
      </c>
      <c r="AV13" s="6">
        <v>1754428</v>
      </c>
      <c r="AW13" s="1">
        <v>0.123</v>
      </c>
      <c r="AX13">
        <v>1381</v>
      </c>
    </row>
    <row r="14" spans="1:50" x14ac:dyDescent="0.25">
      <c r="A14" s="11">
        <v>540238</v>
      </c>
      <c r="B14" t="s">
        <v>67</v>
      </c>
      <c r="C14" t="s">
        <v>64</v>
      </c>
      <c r="D14" t="s">
        <v>51</v>
      </c>
      <c r="E14">
        <v>3</v>
      </c>
      <c r="F14">
        <v>68</v>
      </c>
      <c r="G14" s="6">
        <v>3841000</v>
      </c>
      <c r="H14" s="6">
        <v>146396</v>
      </c>
      <c r="I14" s="1">
        <v>3.7999999999999999E-2</v>
      </c>
      <c r="J14">
        <v>76</v>
      </c>
      <c r="K14">
        <v>1</v>
      </c>
      <c r="L14" s="6">
        <v>164000</v>
      </c>
      <c r="M14" s="6">
        <v>0</v>
      </c>
      <c r="N14" s="1">
        <v>0</v>
      </c>
      <c r="O14">
        <v>0</v>
      </c>
      <c r="P14">
        <v>4</v>
      </c>
      <c r="Q14" s="6">
        <v>308600</v>
      </c>
      <c r="R14" s="6">
        <v>0</v>
      </c>
      <c r="S14" s="1">
        <v>0</v>
      </c>
      <c r="T14">
        <v>0</v>
      </c>
      <c r="U14">
        <v>0</v>
      </c>
      <c r="V14" s="6">
        <v>0</v>
      </c>
      <c r="W14" s="6">
        <v>0</v>
      </c>
      <c r="X14" t="s">
        <v>52</v>
      </c>
      <c r="Y14">
        <v>0</v>
      </c>
      <c r="Z14">
        <v>0</v>
      </c>
      <c r="AA14" s="6">
        <v>0</v>
      </c>
      <c r="AB14" s="6">
        <v>0</v>
      </c>
      <c r="AC14" t="s">
        <v>52</v>
      </c>
      <c r="AD14">
        <v>0</v>
      </c>
      <c r="AE14">
        <v>0</v>
      </c>
      <c r="AF14" s="6">
        <v>0</v>
      </c>
      <c r="AG14" s="6">
        <v>0</v>
      </c>
      <c r="AH14" t="s">
        <v>52</v>
      </c>
      <c r="AI14">
        <v>0</v>
      </c>
      <c r="AJ14">
        <v>2</v>
      </c>
      <c r="AK14" s="6">
        <v>140619</v>
      </c>
      <c r="AL14" s="6">
        <v>0</v>
      </c>
      <c r="AM14" s="1">
        <v>0</v>
      </c>
      <c r="AN14">
        <v>0</v>
      </c>
      <c r="AO14">
        <v>2</v>
      </c>
      <c r="AP14" s="6">
        <v>212800</v>
      </c>
      <c r="AQ14" s="6">
        <v>0</v>
      </c>
      <c r="AR14" s="1">
        <v>0</v>
      </c>
      <c r="AS14">
        <v>0</v>
      </c>
      <c r="AT14">
        <v>77</v>
      </c>
      <c r="AU14" s="6">
        <v>4667019</v>
      </c>
      <c r="AV14" s="6">
        <v>146396</v>
      </c>
      <c r="AW14" s="1">
        <v>3.1E-2</v>
      </c>
      <c r="AX14">
        <v>76</v>
      </c>
    </row>
    <row r="15" spans="1:50" x14ac:dyDescent="0.25">
      <c r="A15" s="12">
        <v>540007</v>
      </c>
      <c r="B15" s="2" t="s">
        <v>68</v>
      </c>
      <c r="C15" s="2" t="s">
        <v>64</v>
      </c>
      <c r="D15" s="2" t="s">
        <v>56</v>
      </c>
      <c r="E15" s="2">
        <v>3</v>
      </c>
      <c r="F15" s="2">
        <v>3093</v>
      </c>
      <c r="G15" s="7">
        <v>127139794</v>
      </c>
      <c r="H15" s="7">
        <v>15306579</v>
      </c>
      <c r="I15" s="3">
        <v>0.12</v>
      </c>
      <c r="J15" s="2">
        <v>15392</v>
      </c>
      <c r="K15" s="2">
        <v>3</v>
      </c>
      <c r="L15" s="7">
        <v>1036100</v>
      </c>
      <c r="M15" s="7">
        <v>38898</v>
      </c>
      <c r="N15" s="3">
        <v>3.7999999999999999E-2</v>
      </c>
      <c r="O15" s="2">
        <v>104</v>
      </c>
      <c r="P15" s="2">
        <v>108</v>
      </c>
      <c r="Q15" s="7">
        <v>14814883</v>
      </c>
      <c r="R15" s="7">
        <v>643171</v>
      </c>
      <c r="S15" s="3">
        <v>4.2999999999999997E-2</v>
      </c>
      <c r="T15" s="2">
        <v>554</v>
      </c>
      <c r="U15" s="2">
        <v>8</v>
      </c>
      <c r="V15" s="7">
        <v>4395821</v>
      </c>
      <c r="W15" s="7">
        <v>25524</v>
      </c>
      <c r="X15" s="3">
        <v>6.0000000000000001E-3</v>
      </c>
      <c r="Y15" s="2">
        <v>8</v>
      </c>
      <c r="Z15" s="2">
        <v>1</v>
      </c>
      <c r="AA15" s="7">
        <v>86200</v>
      </c>
      <c r="AB15" s="7">
        <v>0</v>
      </c>
      <c r="AC15" s="3">
        <v>0</v>
      </c>
      <c r="AD15" s="2">
        <v>0</v>
      </c>
      <c r="AE15" s="2">
        <v>8</v>
      </c>
      <c r="AF15" s="7">
        <v>13370956</v>
      </c>
      <c r="AG15" s="7">
        <v>349320</v>
      </c>
      <c r="AH15" s="3">
        <v>2.5999999999999999E-2</v>
      </c>
      <c r="AI15" s="2">
        <v>179</v>
      </c>
      <c r="AJ15" s="2">
        <v>15</v>
      </c>
      <c r="AK15" s="7">
        <v>15317950</v>
      </c>
      <c r="AL15" s="7">
        <v>842058</v>
      </c>
      <c r="AM15" s="3">
        <v>5.5E-2</v>
      </c>
      <c r="AN15" s="2">
        <v>150</v>
      </c>
      <c r="AO15" s="2">
        <v>59</v>
      </c>
      <c r="AP15" s="7">
        <v>9453205</v>
      </c>
      <c r="AQ15" s="7">
        <v>594370</v>
      </c>
      <c r="AR15" s="3">
        <v>6.3E-2</v>
      </c>
      <c r="AS15" s="2">
        <v>133</v>
      </c>
      <c r="AT15" s="2">
        <v>3295</v>
      </c>
      <c r="AU15" s="7">
        <v>185614909</v>
      </c>
      <c r="AV15" s="7">
        <v>17799923</v>
      </c>
      <c r="AW15" s="3">
        <v>9.6000000000000002E-2</v>
      </c>
      <c r="AX15" s="2">
        <v>16524</v>
      </c>
    </row>
    <row r="16" spans="1:50" x14ac:dyDescent="0.25">
      <c r="A16" s="10">
        <v>54005</v>
      </c>
      <c r="B16" s="4"/>
      <c r="C16" s="4" t="s">
        <v>69</v>
      </c>
      <c r="D16" s="4" t="s">
        <v>1</v>
      </c>
      <c r="E16" s="4">
        <v>3</v>
      </c>
      <c r="F16" s="4">
        <v>3578</v>
      </c>
      <c r="G16" s="8">
        <v>154970444</v>
      </c>
      <c r="H16" s="8">
        <v>20210277</v>
      </c>
      <c r="I16" s="5">
        <v>0.13</v>
      </c>
      <c r="J16" s="4">
        <v>19110</v>
      </c>
      <c r="K16" s="4">
        <v>4</v>
      </c>
      <c r="L16" s="8">
        <v>1200100</v>
      </c>
      <c r="M16" s="8">
        <v>38898</v>
      </c>
      <c r="N16" s="5">
        <v>3.2000000000000001E-2</v>
      </c>
      <c r="O16" s="4">
        <v>104</v>
      </c>
      <c r="P16" s="4">
        <v>223</v>
      </c>
      <c r="Q16" s="8">
        <v>52856843</v>
      </c>
      <c r="R16" s="8">
        <v>1642367</v>
      </c>
      <c r="S16" s="5">
        <v>3.1E-2</v>
      </c>
      <c r="T16" s="4">
        <v>1332</v>
      </c>
      <c r="U16" s="4">
        <v>8</v>
      </c>
      <c r="V16" s="8">
        <v>4395821</v>
      </c>
      <c r="W16" s="8">
        <v>25524</v>
      </c>
      <c r="X16" s="5">
        <v>6.0000000000000001E-3</v>
      </c>
      <c r="Y16" s="4">
        <v>8</v>
      </c>
      <c r="Z16" s="4">
        <v>1</v>
      </c>
      <c r="AA16" s="8">
        <v>86200</v>
      </c>
      <c r="AB16" s="8">
        <v>0</v>
      </c>
      <c r="AC16" s="5">
        <v>0</v>
      </c>
      <c r="AD16" s="4">
        <v>0</v>
      </c>
      <c r="AE16" s="4">
        <v>13</v>
      </c>
      <c r="AF16" s="8">
        <v>24628776</v>
      </c>
      <c r="AG16" s="8">
        <v>658865</v>
      </c>
      <c r="AH16" s="5">
        <v>2.7E-2</v>
      </c>
      <c r="AI16" s="4">
        <v>299</v>
      </c>
      <c r="AJ16" s="4">
        <v>23</v>
      </c>
      <c r="AK16" s="8">
        <v>17217399</v>
      </c>
      <c r="AL16" s="8">
        <v>855925</v>
      </c>
      <c r="AM16" s="5">
        <v>0.05</v>
      </c>
      <c r="AN16" s="4">
        <v>155</v>
      </c>
      <c r="AO16" s="4">
        <v>76</v>
      </c>
      <c r="AP16" s="8">
        <v>12996245</v>
      </c>
      <c r="AQ16" s="8">
        <v>758683</v>
      </c>
      <c r="AR16" s="5">
        <v>5.8000000000000003E-2</v>
      </c>
      <c r="AS16" s="4">
        <v>202</v>
      </c>
      <c r="AT16" s="4">
        <v>3926</v>
      </c>
      <c r="AU16" s="8">
        <v>268351828</v>
      </c>
      <c r="AV16" s="8">
        <v>24190547</v>
      </c>
      <c r="AW16" s="5">
        <v>0.09</v>
      </c>
      <c r="AX16" s="4">
        <v>21219</v>
      </c>
    </row>
    <row r="17" spans="1:50" x14ac:dyDescent="0.25">
      <c r="A17" s="11">
        <v>540010</v>
      </c>
      <c r="B17" t="s">
        <v>70</v>
      </c>
      <c r="C17" t="s">
        <v>71</v>
      </c>
      <c r="D17" t="s">
        <v>51</v>
      </c>
      <c r="E17">
        <v>7</v>
      </c>
      <c r="F17">
        <v>13</v>
      </c>
      <c r="G17" s="6">
        <v>597100</v>
      </c>
      <c r="H17" s="6">
        <v>3804</v>
      </c>
      <c r="I17" s="1">
        <v>6.0000000000000001E-3</v>
      </c>
      <c r="J17">
        <v>6</v>
      </c>
      <c r="K17">
        <v>0</v>
      </c>
      <c r="L17" s="6">
        <v>0</v>
      </c>
      <c r="M17" s="6">
        <v>0</v>
      </c>
      <c r="N17" t="s">
        <v>52</v>
      </c>
      <c r="O17">
        <v>0</v>
      </c>
      <c r="P17">
        <v>5</v>
      </c>
      <c r="Q17" s="6">
        <v>642869</v>
      </c>
      <c r="R17" s="6">
        <v>20602</v>
      </c>
      <c r="S17" s="1">
        <v>3.2000000000000001E-2</v>
      </c>
      <c r="T17">
        <v>9</v>
      </c>
      <c r="U17">
        <v>0</v>
      </c>
      <c r="V17" s="6">
        <v>0</v>
      </c>
      <c r="W17" s="6">
        <v>0</v>
      </c>
      <c r="X17" t="s">
        <v>52</v>
      </c>
      <c r="Y17">
        <v>0</v>
      </c>
      <c r="Z17">
        <v>0</v>
      </c>
      <c r="AA17" s="6">
        <v>0</v>
      </c>
      <c r="AB17" s="6">
        <v>0</v>
      </c>
      <c r="AC17" t="s">
        <v>52</v>
      </c>
      <c r="AD17">
        <v>0</v>
      </c>
      <c r="AE17">
        <v>0</v>
      </c>
      <c r="AF17" s="6">
        <v>0</v>
      </c>
      <c r="AG17" s="6">
        <v>0</v>
      </c>
      <c r="AH17" t="s">
        <v>52</v>
      </c>
      <c r="AI17">
        <v>0</v>
      </c>
      <c r="AJ17">
        <v>2</v>
      </c>
      <c r="AK17" s="6">
        <v>330000</v>
      </c>
      <c r="AL17" s="6">
        <v>0</v>
      </c>
      <c r="AM17" s="1">
        <v>0</v>
      </c>
      <c r="AN17">
        <v>0</v>
      </c>
      <c r="AO17">
        <v>0</v>
      </c>
      <c r="AP17" s="6">
        <v>0</v>
      </c>
      <c r="AQ17" s="6">
        <v>0</v>
      </c>
      <c r="AR17" t="s">
        <v>52</v>
      </c>
      <c r="AS17">
        <v>0</v>
      </c>
      <c r="AT17">
        <v>20</v>
      </c>
      <c r="AU17" s="6">
        <v>1569969</v>
      </c>
      <c r="AV17" s="6">
        <v>24406</v>
      </c>
      <c r="AW17" s="1">
        <v>1.6E-2</v>
      </c>
      <c r="AX17">
        <v>16</v>
      </c>
    </row>
    <row r="18" spans="1:50" x14ac:dyDescent="0.25">
      <c r="A18" s="11">
        <v>540235</v>
      </c>
      <c r="B18" t="s">
        <v>72</v>
      </c>
      <c r="C18" t="s">
        <v>71</v>
      </c>
      <c r="D18" t="s">
        <v>51</v>
      </c>
      <c r="E18">
        <v>7</v>
      </c>
      <c r="F18" t="s">
        <v>52</v>
      </c>
      <c r="G18" s="6" t="s">
        <v>52</v>
      </c>
      <c r="H18" s="6" t="s">
        <v>52</v>
      </c>
      <c r="I18" t="s">
        <v>52</v>
      </c>
      <c r="J18" t="s">
        <v>52</v>
      </c>
      <c r="K18" t="s">
        <v>52</v>
      </c>
      <c r="L18" s="6" t="s">
        <v>52</v>
      </c>
      <c r="M18" s="6" t="s">
        <v>52</v>
      </c>
      <c r="N18" t="s">
        <v>52</v>
      </c>
      <c r="O18" t="s">
        <v>52</v>
      </c>
      <c r="P18" t="s">
        <v>52</v>
      </c>
      <c r="Q18" s="6" t="s">
        <v>52</v>
      </c>
      <c r="R18" s="6" t="s">
        <v>52</v>
      </c>
      <c r="S18" t="s">
        <v>52</v>
      </c>
      <c r="T18" t="s">
        <v>52</v>
      </c>
      <c r="U18" t="s">
        <v>52</v>
      </c>
      <c r="V18" s="6" t="s">
        <v>52</v>
      </c>
      <c r="W18" s="6" t="s">
        <v>52</v>
      </c>
      <c r="X18" t="s">
        <v>52</v>
      </c>
      <c r="Y18" t="s">
        <v>52</v>
      </c>
      <c r="Z18" t="s">
        <v>52</v>
      </c>
      <c r="AA18" s="6" t="s">
        <v>52</v>
      </c>
      <c r="AB18" s="6" t="s">
        <v>52</v>
      </c>
      <c r="AC18" t="s">
        <v>52</v>
      </c>
      <c r="AD18" t="s">
        <v>52</v>
      </c>
      <c r="AE18" t="s">
        <v>52</v>
      </c>
      <c r="AF18" s="6" t="s">
        <v>52</v>
      </c>
      <c r="AG18" s="6" t="s">
        <v>52</v>
      </c>
      <c r="AH18" t="s">
        <v>52</v>
      </c>
      <c r="AI18" t="s">
        <v>52</v>
      </c>
      <c r="AJ18" t="s">
        <v>52</v>
      </c>
      <c r="AK18" s="6" t="s">
        <v>52</v>
      </c>
      <c r="AL18" s="6" t="s">
        <v>52</v>
      </c>
      <c r="AM18" t="s">
        <v>52</v>
      </c>
      <c r="AN18" t="s">
        <v>52</v>
      </c>
      <c r="AO18" t="s">
        <v>52</v>
      </c>
      <c r="AP18" s="6" t="s">
        <v>52</v>
      </c>
      <c r="AQ18" s="6" t="s">
        <v>52</v>
      </c>
      <c r="AR18" t="s">
        <v>52</v>
      </c>
      <c r="AS18" t="s">
        <v>52</v>
      </c>
      <c r="AT18" t="s">
        <v>52</v>
      </c>
      <c r="AU18" s="6" t="s">
        <v>52</v>
      </c>
      <c r="AV18" s="6" t="s">
        <v>52</v>
      </c>
      <c r="AW18" t="s">
        <v>52</v>
      </c>
      <c r="AX18" t="s">
        <v>52</v>
      </c>
    </row>
    <row r="19" spans="1:50" x14ac:dyDescent="0.25">
      <c r="A19" s="11">
        <v>540236</v>
      </c>
      <c r="B19" t="s">
        <v>73</v>
      </c>
      <c r="C19" t="s">
        <v>71</v>
      </c>
      <c r="D19" t="s">
        <v>51</v>
      </c>
      <c r="E19">
        <v>7</v>
      </c>
      <c r="F19">
        <v>7</v>
      </c>
      <c r="G19" s="6">
        <v>425880</v>
      </c>
      <c r="H19" s="6">
        <v>0</v>
      </c>
      <c r="I19" s="1">
        <v>0</v>
      </c>
      <c r="J19">
        <v>0</v>
      </c>
      <c r="K19">
        <v>4</v>
      </c>
      <c r="L19" s="6">
        <v>489800</v>
      </c>
      <c r="M19" s="6">
        <v>0</v>
      </c>
      <c r="N19" s="1">
        <v>0</v>
      </c>
      <c r="O19">
        <v>0</v>
      </c>
      <c r="P19">
        <v>16</v>
      </c>
      <c r="Q19" s="6">
        <v>1286110</v>
      </c>
      <c r="R19" s="6">
        <v>1003</v>
      </c>
      <c r="S19" s="1">
        <v>1E-3</v>
      </c>
      <c r="T19">
        <v>2</v>
      </c>
      <c r="U19">
        <v>0</v>
      </c>
      <c r="V19" s="6">
        <v>0</v>
      </c>
      <c r="W19" s="6">
        <v>0</v>
      </c>
      <c r="X19" t="s">
        <v>52</v>
      </c>
      <c r="Y19">
        <v>0</v>
      </c>
      <c r="Z19">
        <v>0</v>
      </c>
      <c r="AA19" s="6">
        <v>0</v>
      </c>
      <c r="AB19" s="6">
        <v>0</v>
      </c>
      <c r="AC19" t="s">
        <v>52</v>
      </c>
      <c r="AD19">
        <v>0</v>
      </c>
      <c r="AE19">
        <v>0</v>
      </c>
      <c r="AF19" s="6">
        <v>0</v>
      </c>
      <c r="AG19" s="6">
        <v>0</v>
      </c>
      <c r="AH19" t="s">
        <v>52</v>
      </c>
      <c r="AI19">
        <v>0</v>
      </c>
      <c r="AJ19">
        <v>0</v>
      </c>
      <c r="AK19" s="6">
        <v>0</v>
      </c>
      <c r="AL19" s="6">
        <v>0</v>
      </c>
      <c r="AM19" t="s">
        <v>52</v>
      </c>
      <c r="AN19">
        <v>0</v>
      </c>
      <c r="AO19">
        <v>0</v>
      </c>
      <c r="AP19" s="6">
        <v>0</v>
      </c>
      <c r="AQ19" s="6">
        <v>0</v>
      </c>
      <c r="AR19" t="s">
        <v>52</v>
      </c>
      <c r="AS19">
        <v>0</v>
      </c>
      <c r="AT19">
        <v>27</v>
      </c>
      <c r="AU19" s="6">
        <v>2201790</v>
      </c>
      <c r="AV19" s="6">
        <v>1003</v>
      </c>
      <c r="AW19" s="1">
        <v>0</v>
      </c>
      <c r="AX19">
        <v>2</v>
      </c>
    </row>
    <row r="20" spans="1:50" x14ac:dyDescent="0.25">
      <c r="A20" s="11">
        <v>540237</v>
      </c>
      <c r="B20" t="s">
        <v>74</v>
      </c>
      <c r="C20" t="s">
        <v>71</v>
      </c>
      <c r="D20" t="s">
        <v>51</v>
      </c>
      <c r="E20">
        <v>7</v>
      </c>
      <c r="F20">
        <v>37</v>
      </c>
      <c r="G20" s="6">
        <v>1820810</v>
      </c>
      <c r="H20" s="6">
        <v>5539</v>
      </c>
      <c r="I20" s="1">
        <v>3.0000000000000001E-3</v>
      </c>
      <c r="J20">
        <v>2</v>
      </c>
      <c r="K20">
        <v>0</v>
      </c>
      <c r="L20" s="6">
        <v>0</v>
      </c>
      <c r="M20" s="6">
        <v>0</v>
      </c>
      <c r="N20" t="s">
        <v>52</v>
      </c>
      <c r="O20">
        <v>0</v>
      </c>
      <c r="P20">
        <v>5</v>
      </c>
      <c r="Q20" s="6">
        <v>3147800</v>
      </c>
      <c r="R20" s="6">
        <v>5169</v>
      </c>
      <c r="S20" s="1">
        <v>2E-3</v>
      </c>
      <c r="T20">
        <v>12</v>
      </c>
      <c r="U20">
        <v>0</v>
      </c>
      <c r="V20" s="6">
        <v>0</v>
      </c>
      <c r="W20" s="6">
        <v>0</v>
      </c>
      <c r="X20" t="s">
        <v>52</v>
      </c>
      <c r="Y20">
        <v>0</v>
      </c>
      <c r="Z20">
        <v>0</v>
      </c>
      <c r="AA20" s="6">
        <v>0</v>
      </c>
      <c r="AB20" s="6">
        <v>0</v>
      </c>
      <c r="AC20" t="s">
        <v>52</v>
      </c>
      <c r="AD20">
        <v>0</v>
      </c>
      <c r="AE20">
        <v>0</v>
      </c>
      <c r="AF20" s="6">
        <v>0</v>
      </c>
      <c r="AG20" s="6">
        <v>0</v>
      </c>
      <c r="AH20" t="s">
        <v>52</v>
      </c>
      <c r="AI20">
        <v>0</v>
      </c>
      <c r="AJ20">
        <v>0</v>
      </c>
      <c r="AK20" s="6">
        <v>0</v>
      </c>
      <c r="AL20" s="6">
        <v>0</v>
      </c>
      <c r="AM20" t="s">
        <v>52</v>
      </c>
      <c r="AN20">
        <v>0</v>
      </c>
      <c r="AO20">
        <v>0</v>
      </c>
      <c r="AP20" s="6">
        <v>0</v>
      </c>
      <c r="AQ20" s="6">
        <v>0</v>
      </c>
      <c r="AR20" t="s">
        <v>52</v>
      </c>
      <c r="AS20">
        <v>0</v>
      </c>
      <c r="AT20">
        <v>42</v>
      </c>
      <c r="AU20" s="6">
        <v>4968610</v>
      </c>
      <c r="AV20" s="6">
        <v>10708</v>
      </c>
      <c r="AW20" s="1">
        <v>2E-3</v>
      </c>
      <c r="AX20">
        <v>15</v>
      </c>
    </row>
    <row r="21" spans="1:50" x14ac:dyDescent="0.25">
      <c r="A21" s="12">
        <v>540009</v>
      </c>
      <c r="B21" s="2" t="s">
        <v>75</v>
      </c>
      <c r="C21" s="2" t="s">
        <v>71</v>
      </c>
      <c r="D21" s="2" t="s">
        <v>56</v>
      </c>
      <c r="E21" s="2">
        <v>7</v>
      </c>
      <c r="F21" s="2">
        <v>657</v>
      </c>
      <c r="G21" s="7">
        <v>30639927</v>
      </c>
      <c r="H21" s="7">
        <v>2230909</v>
      </c>
      <c r="I21" s="3">
        <v>7.2999999999999995E-2</v>
      </c>
      <c r="J21" s="2">
        <v>2014</v>
      </c>
      <c r="K21" s="2">
        <v>0</v>
      </c>
      <c r="L21" s="7">
        <v>0</v>
      </c>
      <c r="M21" s="7">
        <v>0</v>
      </c>
      <c r="N21" s="2" t="s">
        <v>52</v>
      </c>
      <c r="O21" s="2">
        <v>0</v>
      </c>
      <c r="P21" s="2">
        <v>44</v>
      </c>
      <c r="Q21" s="7">
        <v>4136212</v>
      </c>
      <c r="R21" s="7">
        <v>63991</v>
      </c>
      <c r="S21" s="3">
        <v>1.4999999999999999E-2</v>
      </c>
      <c r="T21" s="2">
        <v>30</v>
      </c>
      <c r="U21" s="2">
        <v>7</v>
      </c>
      <c r="V21" s="7">
        <v>721583</v>
      </c>
      <c r="W21" s="7">
        <v>27484</v>
      </c>
      <c r="X21" s="3">
        <v>3.7999999999999999E-2</v>
      </c>
      <c r="Y21" s="2">
        <v>13</v>
      </c>
      <c r="Z21" s="2">
        <v>0</v>
      </c>
      <c r="AA21" s="7">
        <v>0</v>
      </c>
      <c r="AB21" s="7">
        <v>0</v>
      </c>
      <c r="AC21" s="2" t="s">
        <v>52</v>
      </c>
      <c r="AD21" s="2">
        <v>0</v>
      </c>
      <c r="AE21" s="2">
        <v>0</v>
      </c>
      <c r="AF21" s="7">
        <v>0</v>
      </c>
      <c r="AG21" s="7">
        <v>0</v>
      </c>
      <c r="AH21" s="2" t="s">
        <v>52</v>
      </c>
      <c r="AI21" s="2">
        <v>0</v>
      </c>
      <c r="AJ21" s="2">
        <v>6</v>
      </c>
      <c r="AK21" s="7">
        <v>1070760</v>
      </c>
      <c r="AL21" s="7">
        <v>4071</v>
      </c>
      <c r="AM21" s="3">
        <v>4.0000000000000001E-3</v>
      </c>
      <c r="AN21" s="2">
        <v>9</v>
      </c>
      <c r="AO21" s="2">
        <v>21</v>
      </c>
      <c r="AP21" s="7">
        <v>1990829</v>
      </c>
      <c r="AQ21" s="7">
        <v>54180</v>
      </c>
      <c r="AR21" s="3">
        <v>2.7E-2</v>
      </c>
      <c r="AS21" s="2">
        <v>21</v>
      </c>
      <c r="AT21" s="2">
        <v>735</v>
      </c>
      <c r="AU21" s="7">
        <v>38559311</v>
      </c>
      <c r="AV21" s="7">
        <v>2380636</v>
      </c>
      <c r="AW21" s="3">
        <v>6.2E-2</v>
      </c>
      <c r="AX21" s="2">
        <v>2088</v>
      </c>
    </row>
    <row r="22" spans="1:50" x14ac:dyDescent="0.25">
      <c r="A22" s="10">
        <v>54007</v>
      </c>
      <c r="B22" s="4"/>
      <c r="C22" s="4" t="s">
        <v>76</v>
      </c>
      <c r="D22" s="4" t="s">
        <v>1</v>
      </c>
      <c r="E22" s="4">
        <v>7</v>
      </c>
      <c r="F22" s="4">
        <v>714</v>
      </c>
      <c r="G22" s="8">
        <v>33483717</v>
      </c>
      <c r="H22" s="8">
        <v>2240252</v>
      </c>
      <c r="I22" s="5">
        <v>6.7000000000000004E-2</v>
      </c>
      <c r="J22" s="4">
        <v>2022</v>
      </c>
      <c r="K22" s="4">
        <v>4</v>
      </c>
      <c r="L22" s="8">
        <v>489800</v>
      </c>
      <c r="M22" s="8">
        <v>0</v>
      </c>
      <c r="N22" s="5">
        <v>0</v>
      </c>
      <c r="O22" s="4">
        <v>0</v>
      </c>
      <c r="P22" s="4">
        <v>70</v>
      </c>
      <c r="Q22" s="8">
        <v>9212991</v>
      </c>
      <c r="R22" s="8">
        <v>90765</v>
      </c>
      <c r="S22" s="5">
        <v>0.01</v>
      </c>
      <c r="T22" s="4">
        <v>53</v>
      </c>
      <c r="U22" s="4">
        <v>7</v>
      </c>
      <c r="V22" s="8">
        <v>721583</v>
      </c>
      <c r="W22" s="8">
        <v>27484</v>
      </c>
      <c r="X22" s="5">
        <v>3.7999999999999999E-2</v>
      </c>
      <c r="Y22" s="4">
        <v>13</v>
      </c>
      <c r="Z22" s="4">
        <v>0</v>
      </c>
      <c r="AA22" s="8">
        <v>0</v>
      </c>
      <c r="AB22" s="8">
        <v>0</v>
      </c>
      <c r="AC22" s="4" t="s">
        <v>52</v>
      </c>
      <c r="AD22" s="4">
        <v>0</v>
      </c>
      <c r="AE22" s="4">
        <v>0</v>
      </c>
      <c r="AF22" s="8">
        <v>0</v>
      </c>
      <c r="AG22" s="8">
        <v>0</v>
      </c>
      <c r="AH22" s="4" t="s">
        <v>52</v>
      </c>
      <c r="AI22" s="4">
        <v>0</v>
      </c>
      <c r="AJ22" s="4">
        <v>8</v>
      </c>
      <c r="AK22" s="8">
        <v>1400760</v>
      </c>
      <c r="AL22" s="8">
        <v>4071</v>
      </c>
      <c r="AM22" s="5">
        <v>3.0000000000000001E-3</v>
      </c>
      <c r="AN22" s="4">
        <v>9</v>
      </c>
      <c r="AO22" s="4">
        <v>21</v>
      </c>
      <c r="AP22" s="8">
        <v>1990829</v>
      </c>
      <c r="AQ22" s="8">
        <v>54180</v>
      </c>
      <c r="AR22" s="5">
        <v>2.7E-2</v>
      </c>
      <c r="AS22" s="4">
        <v>21</v>
      </c>
      <c r="AT22" s="4">
        <v>824</v>
      </c>
      <c r="AU22" s="8">
        <v>47299680</v>
      </c>
      <c r="AV22" s="8">
        <v>2416753</v>
      </c>
      <c r="AW22" s="5">
        <v>5.0999999999999997E-2</v>
      </c>
      <c r="AX22" s="4">
        <v>2121</v>
      </c>
    </row>
    <row r="23" spans="1:50" x14ac:dyDescent="0.25">
      <c r="A23" s="11">
        <v>540012</v>
      </c>
      <c r="B23" t="s">
        <v>77</v>
      </c>
      <c r="C23" t="s">
        <v>78</v>
      </c>
      <c r="D23" t="s">
        <v>51</v>
      </c>
      <c r="E23">
        <v>11</v>
      </c>
      <c r="F23">
        <v>4</v>
      </c>
      <c r="G23" s="6">
        <v>299500</v>
      </c>
      <c r="H23" s="6">
        <v>0</v>
      </c>
      <c r="I23" s="1">
        <v>0</v>
      </c>
      <c r="J23">
        <v>0</v>
      </c>
      <c r="K23">
        <v>0</v>
      </c>
      <c r="L23" s="6">
        <v>0</v>
      </c>
      <c r="M23" s="6">
        <v>0</v>
      </c>
      <c r="N23" t="s">
        <v>52</v>
      </c>
      <c r="O23">
        <v>0</v>
      </c>
      <c r="P23">
        <v>0</v>
      </c>
      <c r="Q23" s="6">
        <v>0</v>
      </c>
      <c r="R23" s="6">
        <v>0</v>
      </c>
      <c r="S23" t="s">
        <v>52</v>
      </c>
      <c r="T23">
        <v>0</v>
      </c>
      <c r="U23">
        <v>0</v>
      </c>
      <c r="V23" s="6">
        <v>0</v>
      </c>
      <c r="W23" s="6">
        <v>0</v>
      </c>
      <c r="X23" t="s">
        <v>52</v>
      </c>
      <c r="Y23">
        <v>0</v>
      </c>
      <c r="Z23">
        <v>0</v>
      </c>
      <c r="AA23" s="6">
        <v>0</v>
      </c>
      <c r="AB23" s="6">
        <v>0</v>
      </c>
      <c r="AC23" t="s">
        <v>52</v>
      </c>
      <c r="AD23">
        <v>0</v>
      </c>
      <c r="AE23">
        <v>0</v>
      </c>
      <c r="AF23" s="6">
        <v>0</v>
      </c>
      <c r="AG23" s="6">
        <v>0</v>
      </c>
      <c r="AH23" t="s">
        <v>52</v>
      </c>
      <c r="AI23">
        <v>0</v>
      </c>
      <c r="AJ23">
        <v>1</v>
      </c>
      <c r="AK23" s="6">
        <v>236428</v>
      </c>
      <c r="AL23" s="6">
        <v>24472</v>
      </c>
      <c r="AM23" s="1">
        <v>0.104</v>
      </c>
      <c r="AN23">
        <v>9</v>
      </c>
      <c r="AO23">
        <v>0</v>
      </c>
      <c r="AP23" s="6">
        <v>0</v>
      </c>
      <c r="AQ23" s="6">
        <v>0</v>
      </c>
      <c r="AR23" t="s">
        <v>52</v>
      </c>
      <c r="AS23">
        <v>0</v>
      </c>
      <c r="AT23">
        <v>5</v>
      </c>
      <c r="AU23" s="6">
        <v>535928</v>
      </c>
      <c r="AV23" s="6">
        <v>24472</v>
      </c>
      <c r="AW23" s="1">
        <v>4.5999999999999999E-2</v>
      </c>
      <c r="AX23">
        <v>9</v>
      </c>
    </row>
    <row r="24" spans="1:50" x14ac:dyDescent="0.25">
      <c r="A24" s="11">
        <v>540013</v>
      </c>
      <c r="B24" t="s">
        <v>79</v>
      </c>
      <c r="C24" t="s">
        <v>78</v>
      </c>
      <c r="D24" t="s">
        <v>51</v>
      </c>
      <c r="E24">
        <v>11</v>
      </c>
      <c r="F24">
        <v>49</v>
      </c>
      <c r="G24" s="6">
        <v>2246990</v>
      </c>
      <c r="H24" s="6">
        <v>75175</v>
      </c>
      <c r="I24" s="1">
        <v>3.3000000000000002E-2</v>
      </c>
      <c r="J24">
        <v>0</v>
      </c>
      <c r="K24">
        <v>1</v>
      </c>
      <c r="L24" s="6">
        <v>1036800</v>
      </c>
      <c r="M24" s="6">
        <v>289521</v>
      </c>
      <c r="N24" s="1">
        <v>0.27900000000000003</v>
      </c>
      <c r="O24">
        <v>150</v>
      </c>
      <c r="P24">
        <v>24</v>
      </c>
      <c r="Q24" s="6">
        <v>3194656</v>
      </c>
      <c r="R24" s="6">
        <v>196644</v>
      </c>
      <c r="S24" s="1">
        <v>6.2E-2</v>
      </c>
      <c r="T24">
        <v>92</v>
      </c>
      <c r="U24">
        <v>0</v>
      </c>
      <c r="V24" s="6">
        <v>0</v>
      </c>
      <c r="W24" s="6">
        <v>0</v>
      </c>
      <c r="X24" t="s">
        <v>52</v>
      </c>
      <c r="Y24">
        <v>0</v>
      </c>
      <c r="Z24">
        <v>0</v>
      </c>
      <c r="AA24" s="6">
        <v>0</v>
      </c>
      <c r="AB24" s="6">
        <v>0</v>
      </c>
      <c r="AC24" t="s">
        <v>52</v>
      </c>
      <c r="AD24">
        <v>0</v>
      </c>
      <c r="AE24">
        <v>0</v>
      </c>
      <c r="AF24" s="6">
        <v>0</v>
      </c>
      <c r="AG24" s="6">
        <v>0</v>
      </c>
      <c r="AH24" t="s">
        <v>52</v>
      </c>
      <c r="AI24">
        <v>0</v>
      </c>
      <c r="AJ24">
        <v>3</v>
      </c>
      <c r="AK24" s="6">
        <v>446300</v>
      </c>
      <c r="AL24" s="6">
        <v>23699</v>
      </c>
      <c r="AM24" s="1">
        <v>5.2999999999999999E-2</v>
      </c>
      <c r="AN24">
        <v>9</v>
      </c>
      <c r="AO24">
        <v>5</v>
      </c>
      <c r="AP24" s="6">
        <v>807600</v>
      </c>
      <c r="AQ24" s="6">
        <v>36294</v>
      </c>
      <c r="AR24" s="1">
        <v>4.4999999999999998E-2</v>
      </c>
      <c r="AS24">
        <v>15</v>
      </c>
      <c r="AT24">
        <v>82</v>
      </c>
      <c r="AU24" s="6">
        <v>7732346</v>
      </c>
      <c r="AV24" s="6">
        <v>621335</v>
      </c>
      <c r="AW24" s="1">
        <v>0.08</v>
      </c>
      <c r="AX24">
        <v>267</v>
      </c>
    </row>
    <row r="25" spans="1:50" x14ac:dyDescent="0.25">
      <c r="A25" s="11">
        <v>540014</v>
      </c>
      <c r="B25" t="s">
        <v>80</v>
      </c>
      <c r="C25" t="s">
        <v>78</v>
      </c>
      <c r="D25" t="s">
        <v>81</v>
      </c>
      <c r="E25">
        <v>11</v>
      </c>
      <c r="F25">
        <v>9</v>
      </c>
      <c r="G25" s="6">
        <v>323630</v>
      </c>
      <c r="H25" s="6">
        <v>4296</v>
      </c>
      <c r="I25" s="1">
        <v>1.2999999999999999E-2</v>
      </c>
      <c r="J25">
        <v>0</v>
      </c>
      <c r="K25">
        <v>2</v>
      </c>
      <c r="L25" s="6">
        <v>5471700</v>
      </c>
      <c r="M25" s="6">
        <v>395918</v>
      </c>
      <c r="N25" s="1">
        <v>7.1999999999999995E-2</v>
      </c>
      <c r="O25">
        <v>0</v>
      </c>
      <c r="P25">
        <v>27</v>
      </c>
      <c r="Q25" s="6">
        <v>3360700</v>
      </c>
      <c r="R25" s="6">
        <v>231663</v>
      </c>
      <c r="S25" s="1">
        <v>6.9000000000000006E-2</v>
      </c>
      <c r="T25">
        <v>254</v>
      </c>
      <c r="U25">
        <v>5</v>
      </c>
      <c r="V25" s="6">
        <v>12113700</v>
      </c>
      <c r="W25" s="6">
        <v>225672</v>
      </c>
      <c r="X25" s="1">
        <v>1.9E-2</v>
      </c>
      <c r="Y25">
        <v>12</v>
      </c>
      <c r="Z25">
        <v>0</v>
      </c>
      <c r="AA25" s="6">
        <v>0</v>
      </c>
      <c r="AB25" s="6">
        <v>0</v>
      </c>
      <c r="AC25" t="s">
        <v>52</v>
      </c>
      <c r="AD25">
        <v>0</v>
      </c>
      <c r="AE25">
        <v>0</v>
      </c>
      <c r="AF25" s="6">
        <v>0</v>
      </c>
      <c r="AG25" s="6">
        <v>0</v>
      </c>
      <c r="AH25" t="s">
        <v>52</v>
      </c>
      <c r="AI25">
        <v>0</v>
      </c>
      <c r="AJ25">
        <v>1</v>
      </c>
      <c r="AK25" s="6">
        <v>23795000</v>
      </c>
      <c r="AL25" s="6">
        <v>0</v>
      </c>
      <c r="AM25" s="1">
        <v>0</v>
      </c>
      <c r="AN25">
        <v>0</v>
      </c>
      <c r="AO25">
        <v>0</v>
      </c>
      <c r="AP25" s="6">
        <v>0</v>
      </c>
      <c r="AQ25" s="6">
        <v>0</v>
      </c>
      <c r="AR25" t="s">
        <v>52</v>
      </c>
      <c r="AS25">
        <v>0</v>
      </c>
      <c r="AT25">
        <v>44</v>
      </c>
      <c r="AU25" s="6">
        <v>45064730</v>
      </c>
      <c r="AV25" s="6">
        <v>857551</v>
      </c>
      <c r="AW25" s="1">
        <v>1.9E-2</v>
      </c>
      <c r="AX25">
        <v>266</v>
      </c>
    </row>
    <row r="26" spans="1:50" x14ac:dyDescent="0.25">
      <c r="A26" s="11">
        <v>540015</v>
      </c>
      <c r="B26" t="s">
        <v>82</v>
      </c>
      <c r="C26" t="s">
        <v>78</v>
      </c>
      <c r="D26" t="s">
        <v>51</v>
      </c>
      <c r="E26">
        <v>11</v>
      </c>
      <c r="F26">
        <v>619</v>
      </c>
      <c r="G26" s="6">
        <v>32979700</v>
      </c>
      <c r="H26" s="6">
        <v>2624968</v>
      </c>
      <c r="I26" s="1">
        <v>0.08</v>
      </c>
      <c r="J26">
        <v>1254</v>
      </c>
      <c r="K26">
        <v>1</v>
      </c>
      <c r="L26" s="6">
        <v>301200</v>
      </c>
      <c r="M26" s="6">
        <v>0</v>
      </c>
      <c r="N26" s="1">
        <v>0</v>
      </c>
      <c r="O26">
        <v>0</v>
      </c>
      <c r="P26">
        <v>143</v>
      </c>
      <c r="Q26" s="6">
        <v>18398970</v>
      </c>
      <c r="R26" s="6">
        <v>1442619</v>
      </c>
      <c r="S26" s="1">
        <v>7.8E-2</v>
      </c>
      <c r="T26">
        <v>1187</v>
      </c>
      <c r="U26">
        <v>6</v>
      </c>
      <c r="V26" s="6">
        <v>7081500</v>
      </c>
      <c r="W26" s="6">
        <v>824181</v>
      </c>
      <c r="X26" s="1">
        <v>0.11600000000000001</v>
      </c>
      <c r="Y26">
        <v>286</v>
      </c>
      <c r="Z26">
        <v>0</v>
      </c>
      <c r="AA26" s="6">
        <v>0</v>
      </c>
      <c r="AB26" s="6">
        <v>0</v>
      </c>
      <c r="AC26" t="s">
        <v>52</v>
      </c>
      <c r="AD26">
        <v>0</v>
      </c>
      <c r="AE26">
        <v>2</v>
      </c>
      <c r="AF26" s="6">
        <v>2128700</v>
      </c>
      <c r="AG26" s="6">
        <v>179469</v>
      </c>
      <c r="AH26" s="1">
        <v>8.4000000000000005E-2</v>
      </c>
      <c r="AI26">
        <v>48</v>
      </c>
      <c r="AJ26">
        <v>14</v>
      </c>
      <c r="AK26" s="6">
        <v>14234600</v>
      </c>
      <c r="AL26" s="6">
        <v>788044</v>
      </c>
      <c r="AM26" s="1">
        <v>5.5E-2</v>
      </c>
      <c r="AN26">
        <v>214</v>
      </c>
      <c r="AO26">
        <v>12</v>
      </c>
      <c r="AP26" s="6">
        <v>1849000</v>
      </c>
      <c r="AQ26" s="6">
        <v>145094</v>
      </c>
      <c r="AR26" s="1">
        <v>7.8E-2</v>
      </c>
      <c r="AS26">
        <v>59</v>
      </c>
      <c r="AT26">
        <v>797</v>
      </c>
      <c r="AU26" s="6">
        <v>76973670</v>
      </c>
      <c r="AV26" s="6">
        <v>6004377</v>
      </c>
      <c r="AW26" s="1">
        <v>7.8E-2</v>
      </c>
      <c r="AX26">
        <v>3050</v>
      </c>
    </row>
    <row r="27" spans="1:50" x14ac:dyDescent="0.25">
      <c r="A27" s="11">
        <v>540093</v>
      </c>
      <c r="B27" t="s">
        <v>83</v>
      </c>
      <c r="C27" t="s">
        <v>78</v>
      </c>
      <c r="D27" t="s">
        <v>51</v>
      </c>
      <c r="E27">
        <v>11</v>
      </c>
      <c r="F27">
        <v>0</v>
      </c>
      <c r="G27" s="6">
        <v>0</v>
      </c>
      <c r="H27" s="6">
        <v>0</v>
      </c>
      <c r="I27" t="s">
        <v>52</v>
      </c>
      <c r="J27">
        <v>0</v>
      </c>
      <c r="K27">
        <v>0</v>
      </c>
      <c r="L27" s="6">
        <v>0</v>
      </c>
      <c r="M27" s="6">
        <v>0</v>
      </c>
      <c r="N27" t="s">
        <v>52</v>
      </c>
      <c r="O27">
        <v>0</v>
      </c>
      <c r="P27">
        <v>5</v>
      </c>
      <c r="Q27" s="6">
        <v>3353500</v>
      </c>
      <c r="R27" s="6">
        <v>44398</v>
      </c>
      <c r="S27" s="1">
        <v>1.2999999999999999E-2</v>
      </c>
      <c r="T27">
        <v>21</v>
      </c>
      <c r="U27">
        <v>1</v>
      </c>
      <c r="V27" s="6">
        <v>3117200</v>
      </c>
      <c r="W27" s="6">
        <v>0</v>
      </c>
      <c r="X27" s="1">
        <v>0</v>
      </c>
      <c r="Y27">
        <v>0</v>
      </c>
      <c r="Z27">
        <v>0</v>
      </c>
      <c r="AA27" s="6">
        <v>0</v>
      </c>
      <c r="AB27" s="6">
        <v>0</v>
      </c>
      <c r="AC27" t="s">
        <v>52</v>
      </c>
      <c r="AD27">
        <v>0</v>
      </c>
      <c r="AE27">
        <v>0</v>
      </c>
      <c r="AF27" s="6">
        <v>0</v>
      </c>
      <c r="AG27" s="6">
        <v>0</v>
      </c>
      <c r="AH27" t="s">
        <v>52</v>
      </c>
      <c r="AI27">
        <v>0</v>
      </c>
      <c r="AJ27">
        <v>0</v>
      </c>
      <c r="AK27" s="6">
        <v>0</v>
      </c>
      <c r="AL27" s="6">
        <v>0</v>
      </c>
      <c r="AM27" t="s">
        <v>52</v>
      </c>
      <c r="AN27">
        <v>0</v>
      </c>
      <c r="AO27">
        <v>1</v>
      </c>
      <c r="AP27" s="6">
        <v>307500</v>
      </c>
      <c r="AQ27" s="6">
        <v>0</v>
      </c>
      <c r="AR27" s="1">
        <v>0</v>
      </c>
      <c r="AS27">
        <v>0</v>
      </c>
      <c r="AT27">
        <v>7</v>
      </c>
      <c r="AU27" s="6">
        <v>6778200</v>
      </c>
      <c r="AV27" s="6">
        <v>44398</v>
      </c>
      <c r="AW27" s="1">
        <v>7.0000000000000001E-3</v>
      </c>
      <c r="AX27">
        <v>21</v>
      </c>
    </row>
    <row r="28" spans="1:50" x14ac:dyDescent="0.25">
      <c r="A28" s="11">
        <v>540084</v>
      </c>
      <c r="B28" t="s">
        <v>84</v>
      </c>
      <c r="C28" t="s">
        <v>85</v>
      </c>
      <c r="D28" t="s">
        <v>51</v>
      </c>
      <c r="E28">
        <v>11</v>
      </c>
      <c r="F28" t="s">
        <v>52</v>
      </c>
      <c r="G28" s="6" t="s">
        <v>52</v>
      </c>
      <c r="H28" s="6" t="s">
        <v>52</v>
      </c>
      <c r="I28" t="s">
        <v>52</v>
      </c>
      <c r="J28" t="s">
        <v>52</v>
      </c>
      <c r="K28" t="s">
        <v>52</v>
      </c>
      <c r="L28" s="6" t="s">
        <v>52</v>
      </c>
      <c r="M28" s="6" t="s">
        <v>52</v>
      </c>
      <c r="N28" t="s">
        <v>52</v>
      </c>
      <c r="O28" t="s">
        <v>52</v>
      </c>
      <c r="P28" t="s">
        <v>52</v>
      </c>
      <c r="Q28" s="6" t="s">
        <v>52</v>
      </c>
      <c r="R28" s="6" t="s">
        <v>52</v>
      </c>
      <c r="S28" t="s">
        <v>52</v>
      </c>
      <c r="T28" t="s">
        <v>52</v>
      </c>
      <c r="U28" t="s">
        <v>52</v>
      </c>
      <c r="V28" s="6" t="s">
        <v>52</v>
      </c>
      <c r="W28" s="6" t="s">
        <v>52</v>
      </c>
      <c r="X28" t="s">
        <v>52</v>
      </c>
      <c r="Y28" t="s">
        <v>52</v>
      </c>
      <c r="Z28" t="s">
        <v>52</v>
      </c>
      <c r="AA28" s="6" t="s">
        <v>52</v>
      </c>
      <c r="AB28" s="6" t="s">
        <v>52</v>
      </c>
      <c r="AC28" t="s">
        <v>52</v>
      </c>
      <c r="AD28" t="s">
        <v>52</v>
      </c>
      <c r="AE28" t="s">
        <v>52</v>
      </c>
      <c r="AF28" s="6" t="s">
        <v>52</v>
      </c>
      <c r="AG28" s="6" t="s">
        <v>52</v>
      </c>
      <c r="AH28" t="s">
        <v>52</v>
      </c>
      <c r="AI28" t="s">
        <v>52</v>
      </c>
      <c r="AJ28" t="s">
        <v>52</v>
      </c>
      <c r="AK28" s="6" t="s">
        <v>52</v>
      </c>
      <c r="AL28" s="6" t="s">
        <v>52</v>
      </c>
      <c r="AM28" t="s">
        <v>52</v>
      </c>
      <c r="AN28" t="s">
        <v>52</v>
      </c>
      <c r="AO28" t="s">
        <v>52</v>
      </c>
      <c r="AP28" s="6" t="s">
        <v>52</v>
      </c>
      <c r="AQ28" s="6" t="s">
        <v>52</v>
      </c>
      <c r="AR28" t="s">
        <v>52</v>
      </c>
      <c r="AS28" t="s">
        <v>52</v>
      </c>
      <c r="AT28" t="s">
        <v>52</v>
      </c>
      <c r="AU28" s="6" t="s">
        <v>52</v>
      </c>
      <c r="AV28" s="6" t="s">
        <v>52</v>
      </c>
      <c r="AW28" t="s">
        <v>52</v>
      </c>
      <c r="AX28" t="s">
        <v>52</v>
      </c>
    </row>
    <row r="29" spans="1:50" x14ac:dyDescent="0.25">
      <c r="A29" s="12">
        <v>540011</v>
      </c>
      <c r="B29" s="2" t="s">
        <v>86</v>
      </c>
      <c r="C29" s="2" t="s">
        <v>78</v>
      </c>
      <c r="D29" s="2" t="s">
        <v>56</v>
      </c>
      <c r="E29" s="2">
        <v>11</v>
      </c>
      <c r="F29" s="2">
        <v>140</v>
      </c>
      <c r="G29" s="7">
        <v>5511360</v>
      </c>
      <c r="H29" s="7">
        <v>271131</v>
      </c>
      <c r="I29" s="3">
        <v>4.9000000000000002E-2</v>
      </c>
      <c r="J29" s="2">
        <v>211</v>
      </c>
      <c r="K29" s="2">
        <v>0</v>
      </c>
      <c r="L29" s="7">
        <v>0</v>
      </c>
      <c r="M29" s="7">
        <v>0</v>
      </c>
      <c r="N29" s="2" t="s">
        <v>52</v>
      </c>
      <c r="O29" s="2">
        <v>0</v>
      </c>
      <c r="P29" s="2">
        <v>13</v>
      </c>
      <c r="Q29" s="7">
        <v>2355990</v>
      </c>
      <c r="R29" s="7">
        <v>109337</v>
      </c>
      <c r="S29" s="3">
        <v>4.5999999999999999E-2</v>
      </c>
      <c r="T29" s="2">
        <v>63</v>
      </c>
      <c r="U29" s="2">
        <v>2</v>
      </c>
      <c r="V29" s="7">
        <v>190130</v>
      </c>
      <c r="W29" s="7">
        <v>74535</v>
      </c>
      <c r="X29" s="3">
        <v>0.39200000000000002</v>
      </c>
      <c r="Y29" s="2">
        <v>34</v>
      </c>
      <c r="Z29" s="2">
        <v>0</v>
      </c>
      <c r="AA29" s="7">
        <v>0</v>
      </c>
      <c r="AB29" s="7">
        <v>0</v>
      </c>
      <c r="AC29" s="2" t="s">
        <v>52</v>
      </c>
      <c r="AD29" s="2">
        <v>0</v>
      </c>
      <c r="AE29" s="2">
        <v>1</v>
      </c>
      <c r="AF29" s="7">
        <v>152400</v>
      </c>
      <c r="AG29" s="7">
        <v>0</v>
      </c>
      <c r="AH29" s="3">
        <v>0</v>
      </c>
      <c r="AI29" s="2">
        <v>0</v>
      </c>
      <c r="AJ29" s="2">
        <v>5</v>
      </c>
      <c r="AK29" s="7">
        <v>453000</v>
      </c>
      <c r="AL29" s="7">
        <v>60252</v>
      </c>
      <c r="AM29" s="3">
        <v>0.13300000000000001</v>
      </c>
      <c r="AN29" s="2">
        <v>7</v>
      </c>
      <c r="AO29" s="2">
        <v>3</v>
      </c>
      <c r="AP29" s="7">
        <v>260500</v>
      </c>
      <c r="AQ29" s="7">
        <v>0</v>
      </c>
      <c r="AR29" s="3">
        <v>0</v>
      </c>
      <c r="AS29" s="2">
        <v>0</v>
      </c>
      <c r="AT29" s="2">
        <v>164</v>
      </c>
      <c r="AU29" s="7">
        <v>8923380</v>
      </c>
      <c r="AV29" s="7">
        <v>515256</v>
      </c>
      <c r="AW29" s="3">
        <v>5.8000000000000003E-2</v>
      </c>
      <c r="AX29" s="2">
        <v>316</v>
      </c>
    </row>
    <row r="30" spans="1:50" x14ac:dyDescent="0.25">
      <c r="A30" s="10">
        <v>54009</v>
      </c>
      <c r="B30" s="4"/>
      <c r="C30" s="4" t="s">
        <v>87</v>
      </c>
      <c r="D30" s="4" t="s">
        <v>1</v>
      </c>
      <c r="E30" s="4">
        <v>11</v>
      </c>
      <c r="F30" s="4">
        <v>821</v>
      </c>
      <c r="G30" s="8">
        <v>41361180</v>
      </c>
      <c r="H30" s="8">
        <v>2975570</v>
      </c>
      <c r="I30" s="5">
        <v>7.1999999999999995E-2</v>
      </c>
      <c r="J30" s="4">
        <v>1465</v>
      </c>
      <c r="K30" s="4">
        <v>4</v>
      </c>
      <c r="L30" s="8">
        <v>6809700</v>
      </c>
      <c r="M30" s="8">
        <v>685439</v>
      </c>
      <c r="N30" s="5">
        <v>0.10100000000000001</v>
      </c>
      <c r="O30" s="4">
        <v>150</v>
      </c>
      <c r="P30" s="4">
        <v>212</v>
      </c>
      <c r="Q30" s="8">
        <v>30663816</v>
      </c>
      <c r="R30" s="8">
        <v>2024661</v>
      </c>
      <c r="S30" s="5">
        <v>6.6000000000000003E-2</v>
      </c>
      <c r="T30" s="4">
        <v>1617</v>
      </c>
      <c r="U30" s="4">
        <v>14</v>
      </c>
      <c r="V30" s="8">
        <v>22502530</v>
      </c>
      <c r="W30" s="8">
        <v>1124388</v>
      </c>
      <c r="X30" s="5">
        <v>0.05</v>
      </c>
      <c r="Y30" s="4">
        <v>332</v>
      </c>
      <c r="Z30" s="4">
        <v>0</v>
      </c>
      <c r="AA30" s="8">
        <v>0</v>
      </c>
      <c r="AB30" s="8">
        <v>0</v>
      </c>
      <c r="AC30" s="4" t="s">
        <v>52</v>
      </c>
      <c r="AD30" s="4">
        <v>0</v>
      </c>
      <c r="AE30" s="4">
        <v>3</v>
      </c>
      <c r="AF30" s="8">
        <v>2281100</v>
      </c>
      <c r="AG30" s="8">
        <v>179469</v>
      </c>
      <c r="AH30" s="5">
        <v>7.9000000000000001E-2</v>
      </c>
      <c r="AI30" s="4">
        <v>48</v>
      </c>
      <c r="AJ30" s="4">
        <v>24</v>
      </c>
      <c r="AK30" s="8">
        <v>39165328</v>
      </c>
      <c r="AL30" s="8">
        <v>896467</v>
      </c>
      <c r="AM30" s="5">
        <v>2.3E-2</v>
      </c>
      <c r="AN30" s="4">
        <v>239</v>
      </c>
      <c r="AO30" s="4">
        <v>21</v>
      </c>
      <c r="AP30" s="8">
        <v>3224600</v>
      </c>
      <c r="AQ30" s="8">
        <v>181388</v>
      </c>
      <c r="AR30" s="5">
        <v>5.6000000000000001E-2</v>
      </c>
      <c r="AS30" s="4">
        <v>74</v>
      </c>
      <c r="AT30" s="4">
        <v>1099</v>
      </c>
      <c r="AU30" s="8">
        <v>146008254</v>
      </c>
      <c r="AV30" s="8">
        <v>8067389</v>
      </c>
      <c r="AW30" s="5">
        <v>5.5E-2</v>
      </c>
      <c r="AX30" s="4">
        <v>3929</v>
      </c>
    </row>
    <row r="31" spans="1:50" x14ac:dyDescent="0.25">
      <c r="A31" s="11">
        <v>540018</v>
      </c>
      <c r="B31" t="s">
        <v>88</v>
      </c>
      <c r="C31" t="s">
        <v>89</v>
      </c>
      <c r="D31" t="s">
        <v>81</v>
      </c>
      <c r="E31">
        <v>2</v>
      </c>
      <c r="F31">
        <v>946</v>
      </c>
      <c r="G31" s="6">
        <v>86427520</v>
      </c>
      <c r="H31" s="6">
        <v>3025296</v>
      </c>
      <c r="I31" s="1">
        <v>3.5000000000000003E-2</v>
      </c>
      <c r="J31">
        <v>398</v>
      </c>
      <c r="K31">
        <v>1</v>
      </c>
      <c r="L31" s="6">
        <v>1785100</v>
      </c>
      <c r="M31" s="6">
        <v>0</v>
      </c>
      <c r="N31" s="1">
        <v>0</v>
      </c>
      <c r="O31">
        <v>0</v>
      </c>
      <c r="P31">
        <v>25</v>
      </c>
      <c r="Q31" s="6">
        <v>23958432</v>
      </c>
      <c r="R31" s="6">
        <v>8000298</v>
      </c>
      <c r="S31" s="1">
        <v>0.33400000000000002</v>
      </c>
      <c r="T31">
        <v>1191</v>
      </c>
      <c r="U31">
        <v>1</v>
      </c>
      <c r="V31" s="6">
        <v>76400</v>
      </c>
      <c r="W31" s="6">
        <v>128</v>
      </c>
      <c r="X31" s="1">
        <v>2E-3</v>
      </c>
      <c r="Y31">
        <v>0</v>
      </c>
      <c r="Z31">
        <v>0</v>
      </c>
      <c r="AA31" s="6">
        <v>0</v>
      </c>
      <c r="AB31" s="6">
        <v>0</v>
      </c>
      <c r="AC31" t="s">
        <v>52</v>
      </c>
      <c r="AD31">
        <v>0</v>
      </c>
      <c r="AE31">
        <v>1</v>
      </c>
      <c r="AF31" s="6">
        <v>13252075</v>
      </c>
      <c r="AG31" s="6">
        <v>0</v>
      </c>
      <c r="AH31" s="1">
        <v>0</v>
      </c>
      <c r="AI31">
        <v>0</v>
      </c>
      <c r="AJ31">
        <v>1</v>
      </c>
      <c r="AK31" s="6">
        <v>112300</v>
      </c>
      <c r="AL31" s="6">
        <v>8378</v>
      </c>
      <c r="AM31" s="1">
        <v>7.4999999999999997E-2</v>
      </c>
      <c r="AN31">
        <v>1</v>
      </c>
      <c r="AO31">
        <v>7</v>
      </c>
      <c r="AP31" s="6">
        <v>3297500</v>
      </c>
      <c r="AQ31" s="6">
        <v>92493</v>
      </c>
      <c r="AR31" s="1">
        <v>2.8000000000000001E-2</v>
      </c>
      <c r="AS31">
        <v>34</v>
      </c>
      <c r="AT31">
        <v>982</v>
      </c>
      <c r="AU31" s="6">
        <v>128909327</v>
      </c>
      <c r="AV31" s="6">
        <v>11126596</v>
      </c>
      <c r="AW31" s="1">
        <v>8.5999999999999993E-2</v>
      </c>
      <c r="AX31">
        <v>1625</v>
      </c>
    </row>
    <row r="32" spans="1:50" x14ac:dyDescent="0.25">
      <c r="A32" s="11">
        <v>540017</v>
      </c>
      <c r="B32" t="s">
        <v>90</v>
      </c>
      <c r="C32" t="s">
        <v>89</v>
      </c>
      <c r="D32" t="s">
        <v>51</v>
      </c>
      <c r="E32">
        <v>2</v>
      </c>
      <c r="F32">
        <v>31</v>
      </c>
      <c r="G32" s="6">
        <v>2172550</v>
      </c>
      <c r="H32" s="6">
        <v>31029</v>
      </c>
      <c r="I32" s="1">
        <v>1.4E-2</v>
      </c>
      <c r="J32">
        <v>11</v>
      </c>
      <c r="K32">
        <v>0</v>
      </c>
      <c r="L32" s="6">
        <v>0</v>
      </c>
      <c r="M32" s="6">
        <v>0</v>
      </c>
      <c r="N32" t="s">
        <v>52</v>
      </c>
      <c r="O32">
        <v>0</v>
      </c>
      <c r="P32">
        <v>10</v>
      </c>
      <c r="Q32" s="6">
        <v>4838300</v>
      </c>
      <c r="R32" s="6">
        <v>70524</v>
      </c>
      <c r="S32" s="1">
        <v>1.4999999999999999E-2</v>
      </c>
      <c r="T32">
        <v>106</v>
      </c>
      <c r="U32">
        <v>1</v>
      </c>
      <c r="V32" s="6">
        <v>510900</v>
      </c>
      <c r="W32" s="6">
        <v>141</v>
      </c>
      <c r="X32" s="1">
        <v>0</v>
      </c>
      <c r="Y32">
        <v>0</v>
      </c>
      <c r="Z32">
        <v>0</v>
      </c>
      <c r="AA32" s="6">
        <v>0</v>
      </c>
      <c r="AB32" s="6">
        <v>0</v>
      </c>
      <c r="AC32" t="s">
        <v>52</v>
      </c>
      <c r="AD32">
        <v>0</v>
      </c>
      <c r="AE32">
        <v>0</v>
      </c>
      <c r="AF32" s="6">
        <v>0</v>
      </c>
      <c r="AG32" s="6">
        <v>0</v>
      </c>
      <c r="AH32" t="s">
        <v>52</v>
      </c>
      <c r="AI32">
        <v>0</v>
      </c>
      <c r="AJ32">
        <v>0</v>
      </c>
      <c r="AK32" s="6">
        <v>0</v>
      </c>
      <c r="AL32" s="6">
        <v>0</v>
      </c>
      <c r="AM32" t="s">
        <v>52</v>
      </c>
      <c r="AN32">
        <v>0</v>
      </c>
      <c r="AO32">
        <v>1</v>
      </c>
      <c r="AP32" s="6">
        <v>957400</v>
      </c>
      <c r="AQ32" s="6">
        <v>101910</v>
      </c>
      <c r="AR32" s="1">
        <v>0.106</v>
      </c>
      <c r="AS32">
        <v>28</v>
      </c>
      <c r="AT32">
        <v>43</v>
      </c>
      <c r="AU32" s="6">
        <v>8479150</v>
      </c>
      <c r="AV32" s="6">
        <v>203606</v>
      </c>
      <c r="AW32" s="1">
        <v>2.4E-2</v>
      </c>
      <c r="AX32">
        <v>146</v>
      </c>
    </row>
    <row r="33" spans="1:50" x14ac:dyDescent="0.25">
      <c r="A33" s="11">
        <v>540019</v>
      </c>
      <c r="B33" t="s">
        <v>91</v>
      </c>
      <c r="C33" t="s">
        <v>89</v>
      </c>
      <c r="D33" t="s">
        <v>51</v>
      </c>
      <c r="E33">
        <v>2</v>
      </c>
      <c r="F33">
        <v>330</v>
      </c>
      <c r="G33" s="6">
        <v>22766940</v>
      </c>
      <c r="H33" s="6">
        <v>3375664</v>
      </c>
      <c r="I33" s="1">
        <v>0.14799999999999999</v>
      </c>
      <c r="J33">
        <v>2374</v>
      </c>
      <c r="K33">
        <v>1</v>
      </c>
      <c r="L33" s="6">
        <v>229400</v>
      </c>
      <c r="M33" s="6">
        <v>56431</v>
      </c>
      <c r="N33" s="1">
        <v>0.246</v>
      </c>
      <c r="O33">
        <v>47</v>
      </c>
      <c r="P33">
        <v>76</v>
      </c>
      <c r="Q33" s="6">
        <v>9924000</v>
      </c>
      <c r="R33" s="6">
        <v>406112</v>
      </c>
      <c r="S33" s="1">
        <v>4.1000000000000002E-2</v>
      </c>
      <c r="T33">
        <v>430</v>
      </c>
      <c r="U33">
        <v>3</v>
      </c>
      <c r="V33" s="6">
        <v>135700</v>
      </c>
      <c r="W33" s="6">
        <v>2555</v>
      </c>
      <c r="X33" s="1">
        <v>1.9E-2</v>
      </c>
      <c r="Y33">
        <v>2</v>
      </c>
      <c r="Z33">
        <v>0</v>
      </c>
      <c r="AA33" s="6">
        <v>0</v>
      </c>
      <c r="AB33" s="6">
        <v>0</v>
      </c>
      <c r="AC33" t="s">
        <v>52</v>
      </c>
      <c r="AD33">
        <v>0</v>
      </c>
      <c r="AE33">
        <v>2</v>
      </c>
      <c r="AF33" s="6">
        <v>22121629</v>
      </c>
      <c r="AG33" s="6">
        <v>2318805</v>
      </c>
      <c r="AH33" s="1">
        <v>0.105</v>
      </c>
      <c r="AI33">
        <v>153</v>
      </c>
      <c r="AJ33">
        <v>5</v>
      </c>
      <c r="AK33" s="6">
        <v>1256700</v>
      </c>
      <c r="AL33" s="6">
        <v>112908</v>
      </c>
      <c r="AM33" s="1">
        <v>0.09</v>
      </c>
      <c r="AN33">
        <v>37</v>
      </c>
      <c r="AO33">
        <v>14</v>
      </c>
      <c r="AP33" s="6">
        <v>3630000</v>
      </c>
      <c r="AQ33" s="6">
        <v>251481</v>
      </c>
      <c r="AR33" s="1">
        <v>6.9000000000000006E-2</v>
      </c>
      <c r="AS33">
        <v>109</v>
      </c>
      <c r="AT33">
        <v>431</v>
      </c>
      <c r="AU33" s="6">
        <v>60064369</v>
      </c>
      <c r="AV33" s="6">
        <v>6523959</v>
      </c>
      <c r="AW33" s="1">
        <v>0.109</v>
      </c>
      <c r="AX33">
        <v>3154</v>
      </c>
    </row>
    <row r="34" spans="1:50" x14ac:dyDescent="0.25">
      <c r="A34" s="12">
        <v>540016</v>
      </c>
      <c r="B34" s="2" t="s">
        <v>92</v>
      </c>
      <c r="C34" s="2" t="s">
        <v>89</v>
      </c>
      <c r="D34" s="2" t="s">
        <v>56</v>
      </c>
      <c r="E34" s="2">
        <v>2</v>
      </c>
      <c r="F34" s="2">
        <v>1711</v>
      </c>
      <c r="G34" s="7">
        <v>97255791</v>
      </c>
      <c r="H34" s="7">
        <v>4544594</v>
      </c>
      <c r="I34" s="3">
        <v>4.7E-2</v>
      </c>
      <c r="J34" s="2">
        <v>3111</v>
      </c>
      <c r="K34" s="2">
        <v>5</v>
      </c>
      <c r="L34" s="7">
        <v>8167700</v>
      </c>
      <c r="M34" s="7">
        <v>94592</v>
      </c>
      <c r="N34" s="3">
        <v>1.2E-2</v>
      </c>
      <c r="O34" s="2">
        <v>196</v>
      </c>
      <c r="P34" s="2">
        <v>125</v>
      </c>
      <c r="Q34" s="7">
        <v>28538238</v>
      </c>
      <c r="R34" s="7">
        <v>1070890</v>
      </c>
      <c r="S34" s="3">
        <v>3.7999999999999999E-2</v>
      </c>
      <c r="T34" s="2">
        <v>886</v>
      </c>
      <c r="U34" s="2">
        <v>17</v>
      </c>
      <c r="V34" s="7">
        <v>4503000</v>
      </c>
      <c r="W34" s="7">
        <v>97956</v>
      </c>
      <c r="X34" s="3">
        <v>2.1999999999999999E-2</v>
      </c>
      <c r="Y34" s="2">
        <v>23</v>
      </c>
      <c r="Z34" s="2">
        <v>6</v>
      </c>
      <c r="AA34" s="7">
        <v>368580</v>
      </c>
      <c r="AB34" s="7">
        <v>5137</v>
      </c>
      <c r="AC34" s="3">
        <v>1.4E-2</v>
      </c>
      <c r="AD34" s="2">
        <v>69</v>
      </c>
      <c r="AE34" s="2">
        <v>3</v>
      </c>
      <c r="AF34" s="7">
        <v>66145015</v>
      </c>
      <c r="AG34" s="7">
        <v>219014</v>
      </c>
      <c r="AH34" s="3">
        <v>3.0000000000000001E-3</v>
      </c>
      <c r="AI34" s="2">
        <v>38</v>
      </c>
      <c r="AJ34" s="2">
        <v>6</v>
      </c>
      <c r="AK34" s="7">
        <v>916360</v>
      </c>
      <c r="AL34" s="7">
        <v>17375</v>
      </c>
      <c r="AM34" s="3">
        <v>1.9E-2</v>
      </c>
      <c r="AN34" s="2">
        <v>5</v>
      </c>
      <c r="AO34" s="2">
        <v>32</v>
      </c>
      <c r="AP34" s="7">
        <v>4704100</v>
      </c>
      <c r="AQ34" s="7">
        <v>121578</v>
      </c>
      <c r="AR34" s="3">
        <v>2.5999999999999999E-2</v>
      </c>
      <c r="AS34" s="2">
        <v>58</v>
      </c>
      <c r="AT34" s="2">
        <v>1905</v>
      </c>
      <c r="AU34" s="7">
        <v>210598784</v>
      </c>
      <c r="AV34" s="7">
        <v>6171140</v>
      </c>
      <c r="AW34" s="3">
        <v>2.9000000000000001E-2</v>
      </c>
      <c r="AX34" s="2">
        <v>4389</v>
      </c>
    </row>
    <row r="35" spans="1:50" x14ac:dyDescent="0.25">
      <c r="A35" s="10">
        <v>54011</v>
      </c>
      <c r="B35" s="4"/>
      <c r="C35" s="4" t="s">
        <v>93</v>
      </c>
      <c r="D35" s="4" t="s">
        <v>1</v>
      </c>
      <c r="E35" s="4">
        <v>2</v>
      </c>
      <c r="F35" s="4">
        <v>3018</v>
      </c>
      <c r="G35" s="8">
        <v>208622801</v>
      </c>
      <c r="H35" s="8">
        <v>10976583</v>
      </c>
      <c r="I35" s="5">
        <v>5.2999999999999999E-2</v>
      </c>
      <c r="J35" s="4">
        <v>5894</v>
      </c>
      <c r="K35" s="4">
        <v>7</v>
      </c>
      <c r="L35" s="8">
        <v>10182200</v>
      </c>
      <c r="M35" s="8">
        <v>151023</v>
      </c>
      <c r="N35" s="5">
        <v>1.4999999999999999E-2</v>
      </c>
      <c r="O35" s="4">
        <v>243</v>
      </c>
      <c r="P35" s="4">
        <v>236</v>
      </c>
      <c r="Q35" s="8">
        <v>67258970</v>
      </c>
      <c r="R35" s="8">
        <v>9547824</v>
      </c>
      <c r="S35" s="5">
        <v>0.14199999999999999</v>
      </c>
      <c r="T35" s="4">
        <v>2613</v>
      </c>
      <c r="U35" s="4">
        <v>22</v>
      </c>
      <c r="V35" s="8">
        <v>5226000</v>
      </c>
      <c r="W35" s="8">
        <v>100780</v>
      </c>
      <c r="X35" s="5">
        <v>1.9E-2</v>
      </c>
      <c r="Y35" s="4">
        <v>25</v>
      </c>
      <c r="Z35" s="4">
        <v>6</v>
      </c>
      <c r="AA35" s="8">
        <v>368580</v>
      </c>
      <c r="AB35" s="8">
        <v>5137</v>
      </c>
      <c r="AC35" s="5">
        <v>1.4E-2</v>
      </c>
      <c r="AD35" s="4">
        <v>69</v>
      </c>
      <c r="AE35" s="4">
        <v>6</v>
      </c>
      <c r="AF35" s="8">
        <v>101518719</v>
      </c>
      <c r="AG35" s="8">
        <v>2537819</v>
      </c>
      <c r="AH35" s="5">
        <v>2.5000000000000001E-2</v>
      </c>
      <c r="AI35" s="4">
        <v>191</v>
      </c>
      <c r="AJ35" s="4">
        <v>12</v>
      </c>
      <c r="AK35" s="8">
        <v>2285360</v>
      </c>
      <c r="AL35" s="8">
        <v>138661</v>
      </c>
      <c r="AM35" s="5">
        <v>6.0999999999999999E-2</v>
      </c>
      <c r="AN35" s="4">
        <v>43</v>
      </c>
      <c r="AO35" s="4">
        <v>54</v>
      </c>
      <c r="AP35" s="8">
        <v>12589000</v>
      </c>
      <c r="AQ35" s="8">
        <v>567462</v>
      </c>
      <c r="AR35" s="5">
        <v>4.4999999999999998E-2</v>
      </c>
      <c r="AS35" s="4">
        <v>229</v>
      </c>
      <c r="AT35" s="4">
        <v>3361</v>
      </c>
      <c r="AU35" s="8">
        <v>408051630</v>
      </c>
      <c r="AV35" s="8">
        <v>24025301</v>
      </c>
      <c r="AW35" s="5">
        <v>5.8999999999999997E-2</v>
      </c>
      <c r="AX35" s="4">
        <v>9314</v>
      </c>
    </row>
    <row r="36" spans="1:50" x14ac:dyDescent="0.25">
      <c r="A36" s="11">
        <v>540021</v>
      </c>
      <c r="B36" t="s">
        <v>94</v>
      </c>
      <c r="C36" t="s">
        <v>95</v>
      </c>
      <c r="D36" t="s">
        <v>51</v>
      </c>
      <c r="E36">
        <v>5</v>
      </c>
      <c r="F36">
        <v>95</v>
      </c>
      <c r="G36" s="6">
        <v>2735225</v>
      </c>
      <c r="H36" s="6">
        <v>536687</v>
      </c>
      <c r="I36" s="1">
        <v>0.19600000000000001</v>
      </c>
      <c r="J36">
        <v>589</v>
      </c>
      <c r="K36">
        <v>0</v>
      </c>
      <c r="L36" s="6">
        <v>0</v>
      </c>
      <c r="M36" s="6">
        <v>0</v>
      </c>
      <c r="N36" t="s">
        <v>52</v>
      </c>
      <c r="O36">
        <v>0</v>
      </c>
      <c r="P36">
        <v>32</v>
      </c>
      <c r="Q36" s="6">
        <v>2764194</v>
      </c>
      <c r="R36" s="6">
        <v>252974</v>
      </c>
      <c r="S36" s="1">
        <v>9.1999999999999998E-2</v>
      </c>
      <c r="T36">
        <v>123</v>
      </c>
      <c r="U36">
        <v>4</v>
      </c>
      <c r="V36" s="6">
        <v>54100</v>
      </c>
      <c r="W36" s="6">
        <v>9526</v>
      </c>
      <c r="X36" s="1">
        <v>0.17599999999999999</v>
      </c>
      <c r="Y36">
        <v>4</v>
      </c>
      <c r="Z36">
        <v>0</v>
      </c>
      <c r="AA36" s="6">
        <v>0</v>
      </c>
      <c r="AB36" s="6">
        <v>0</v>
      </c>
      <c r="AC36" t="s">
        <v>52</v>
      </c>
      <c r="AD36">
        <v>0</v>
      </c>
      <c r="AE36">
        <v>1</v>
      </c>
      <c r="AF36" s="6">
        <v>363700</v>
      </c>
      <c r="AG36" s="6">
        <v>0</v>
      </c>
      <c r="AH36" s="1">
        <v>0</v>
      </c>
      <c r="AI36">
        <v>0</v>
      </c>
      <c r="AJ36">
        <v>2</v>
      </c>
      <c r="AK36" s="6">
        <v>650850</v>
      </c>
      <c r="AL36" s="6">
        <v>0</v>
      </c>
      <c r="AM36" s="1">
        <v>0</v>
      </c>
      <c r="AN36">
        <v>0</v>
      </c>
      <c r="AO36">
        <v>0</v>
      </c>
      <c r="AP36" s="6">
        <v>0</v>
      </c>
      <c r="AQ36" s="6">
        <v>0</v>
      </c>
      <c r="AR36" t="s">
        <v>52</v>
      </c>
      <c r="AS36">
        <v>0</v>
      </c>
      <c r="AT36">
        <v>134</v>
      </c>
      <c r="AU36" s="6">
        <v>6568069</v>
      </c>
      <c r="AV36" s="6">
        <v>799188</v>
      </c>
      <c r="AW36" s="1">
        <v>0.122</v>
      </c>
      <c r="AX36">
        <v>717</v>
      </c>
    </row>
    <row r="37" spans="1:50" x14ac:dyDescent="0.25">
      <c r="A37" s="12">
        <v>540020</v>
      </c>
      <c r="B37" s="2" t="s">
        <v>96</v>
      </c>
      <c r="C37" s="2" t="s">
        <v>95</v>
      </c>
      <c r="D37" s="2" t="s">
        <v>56</v>
      </c>
      <c r="E37" s="2">
        <v>5</v>
      </c>
      <c r="F37" s="2">
        <v>447</v>
      </c>
      <c r="G37" s="7">
        <v>14351863</v>
      </c>
      <c r="H37" s="7">
        <v>1336333</v>
      </c>
      <c r="I37" s="3">
        <v>9.2999999999999999E-2</v>
      </c>
      <c r="J37" s="2">
        <v>1598</v>
      </c>
      <c r="K37" s="2">
        <v>1</v>
      </c>
      <c r="L37" s="7">
        <v>25000</v>
      </c>
      <c r="M37" s="7">
        <v>2291</v>
      </c>
      <c r="N37" s="3">
        <v>9.1999999999999998E-2</v>
      </c>
      <c r="O37" s="2">
        <v>16</v>
      </c>
      <c r="P37" s="2">
        <v>22</v>
      </c>
      <c r="Q37" s="7">
        <v>2906922</v>
      </c>
      <c r="R37" s="7">
        <v>126048</v>
      </c>
      <c r="S37" s="3">
        <v>4.2999999999999997E-2</v>
      </c>
      <c r="T37" s="2">
        <v>66</v>
      </c>
      <c r="U37" s="2">
        <v>0</v>
      </c>
      <c r="V37" s="7">
        <v>0</v>
      </c>
      <c r="W37" s="7">
        <v>0</v>
      </c>
      <c r="X37" s="2" t="s">
        <v>52</v>
      </c>
      <c r="Y37" s="2">
        <v>0</v>
      </c>
      <c r="Z37" s="2">
        <v>0</v>
      </c>
      <c r="AA37" s="7">
        <v>0</v>
      </c>
      <c r="AB37" s="7">
        <v>0</v>
      </c>
      <c r="AC37" s="2" t="s">
        <v>52</v>
      </c>
      <c r="AD37" s="2">
        <v>0</v>
      </c>
      <c r="AE37" s="2">
        <v>1</v>
      </c>
      <c r="AF37" s="7">
        <v>2784430</v>
      </c>
      <c r="AG37" s="7">
        <v>0</v>
      </c>
      <c r="AH37" s="3">
        <v>0</v>
      </c>
      <c r="AI37" s="2">
        <v>0</v>
      </c>
      <c r="AJ37" s="2">
        <v>5</v>
      </c>
      <c r="AK37" s="7">
        <v>10584408</v>
      </c>
      <c r="AL37" s="7">
        <v>382499</v>
      </c>
      <c r="AM37" s="3">
        <v>3.5999999999999997E-2</v>
      </c>
      <c r="AN37" s="2">
        <v>12</v>
      </c>
      <c r="AO37" s="2">
        <v>13</v>
      </c>
      <c r="AP37" s="7">
        <v>1621223</v>
      </c>
      <c r="AQ37" s="7">
        <v>70319</v>
      </c>
      <c r="AR37" s="3">
        <v>4.2999999999999997E-2</v>
      </c>
      <c r="AS37" s="2">
        <v>12</v>
      </c>
      <c r="AT37" s="2">
        <v>489</v>
      </c>
      <c r="AU37" s="7">
        <v>32273846</v>
      </c>
      <c r="AV37" s="7">
        <v>1917492</v>
      </c>
      <c r="AW37" s="3">
        <v>5.8999999999999997E-2</v>
      </c>
      <c r="AX37" s="2">
        <v>1707</v>
      </c>
    </row>
    <row r="38" spans="1:50" x14ac:dyDescent="0.25">
      <c r="A38" s="10">
        <v>54013</v>
      </c>
      <c r="B38" s="4"/>
      <c r="C38" s="4" t="s">
        <v>97</v>
      </c>
      <c r="D38" s="4" t="s">
        <v>1</v>
      </c>
      <c r="E38" s="4">
        <v>5</v>
      </c>
      <c r="F38" s="4">
        <v>542</v>
      </c>
      <c r="G38" s="8">
        <v>17087088</v>
      </c>
      <c r="H38" s="8">
        <v>1873020</v>
      </c>
      <c r="I38" s="5">
        <v>0.11</v>
      </c>
      <c r="J38" s="4">
        <v>2187</v>
      </c>
      <c r="K38" s="4">
        <v>1</v>
      </c>
      <c r="L38" s="8">
        <v>25000</v>
      </c>
      <c r="M38" s="8">
        <v>2291</v>
      </c>
      <c r="N38" s="5">
        <v>9.1999999999999998E-2</v>
      </c>
      <c r="O38" s="4">
        <v>16</v>
      </c>
      <c r="P38" s="4">
        <v>54</v>
      </c>
      <c r="Q38" s="8">
        <v>5671116</v>
      </c>
      <c r="R38" s="8">
        <v>379022</v>
      </c>
      <c r="S38" s="5">
        <v>6.7000000000000004E-2</v>
      </c>
      <c r="T38" s="4">
        <v>189</v>
      </c>
      <c r="U38" s="4">
        <v>4</v>
      </c>
      <c r="V38" s="8">
        <v>54100</v>
      </c>
      <c r="W38" s="8">
        <v>9526</v>
      </c>
      <c r="X38" s="5">
        <v>0.17599999999999999</v>
      </c>
      <c r="Y38" s="4">
        <v>4</v>
      </c>
      <c r="Z38" s="4">
        <v>0</v>
      </c>
      <c r="AA38" s="8">
        <v>0</v>
      </c>
      <c r="AB38" s="8">
        <v>0</v>
      </c>
      <c r="AC38" s="4" t="s">
        <v>52</v>
      </c>
      <c r="AD38" s="4">
        <v>0</v>
      </c>
      <c r="AE38" s="4">
        <v>2</v>
      </c>
      <c r="AF38" s="8">
        <v>3148130</v>
      </c>
      <c r="AG38" s="8">
        <v>0</v>
      </c>
      <c r="AH38" s="5">
        <v>0</v>
      </c>
      <c r="AI38" s="4">
        <v>0</v>
      </c>
      <c r="AJ38" s="4">
        <v>7</v>
      </c>
      <c r="AK38" s="8">
        <v>11235258</v>
      </c>
      <c r="AL38" s="8">
        <v>382499</v>
      </c>
      <c r="AM38" s="5">
        <v>3.4000000000000002E-2</v>
      </c>
      <c r="AN38" s="4">
        <v>12</v>
      </c>
      <c r="AO38" s="4">
        <v>13</v>
      </c>
      <c r="AP38" s="8">
        <v>1621223</v>
      </c>
      <c r="AQ38" s="8">
        <v>70319</v>
      </c>
      <c r="AR38" s="5">
        <v>4.2999999999999997E-2</v>
      </c>
      <c r="AS38" s="4">
        <v>12</v>
      </c>
      <c r="AT38" s="4">
        <v>623</v>
      </c>
      <c r="AU38" s="8">
        <v>38841915</v>
      </c>
      <c r="AV38" s="8">
        <v>2716680</v>
      </c>
      <c r="AW38" s="5">
        <v>7.0000000000000007E-2</v>
      </c>
      <c r="AX38" s="4">
        <v>2424</v>
      </c>
    </row>
    <row r="39" spans="1:50" x14ac:dyDescent="0.25">
      <c r="A39" s="11">
        <v>540023</v>
      </c>
      <c r="B39" t="s">
        <v>98</v>
      </c>
      <c r="C39" t="s">
        <v>99</v>
      </c>
      <c r="D39" t="s">
        <v>51</v>
      </c>
      <c r="E39">
        <v>3</v>
      </c>
      <c r="F39">
        <v>38</v>
      </c>
      <c r="G39" s="6">
        <v>1048536</v>
      </c>
      <c r="H39" s="6">
        <v>702</v>
      </c>
      <c r="I39" s="1">
        <v>1E-3</v>
      </c>
      <c r="J39">
        <v>0</v>
      </c>
      <c r="K39">
        <v>1</v>
      </c>
      <c r="L39" s="6">
        <v>75000</v>
      </c>
      <c r="M39" s="6">
        <v>0</v>
      </c>
      <c r="N39" s="1">
        <v>0</v>
      </c>
      <c r="O39">
        <v>0</v>
      </c>
      <c r="P39">
        <v>14</v>
      </c>
      <c r="Q39" s="6">
        <v>2333400</v>
      </c>
      <c r="R39" s="6">
        <v>29321</v>
      </c>
      <c r="S39" s="1">
        <v>1.2999999999999999E-2</v>
      </c>
      <c r="T39">
        <v>21</v>
      </c>
      <c r="U39">
        <v>1</v>
      </c>
      <c r="V39" s="6">
        <v>183500</v>
      </c>
      <c r="W39" s="6">
        <v>0</v>
      </c>
      <c r="X39" s="1">
        <v>0</v>
      </c>
      <c r="Y39">
        <v>0</v>
      </c>
      <c r="Z39">
        <v>0</v>
      </c>
      <c r="AA39" s="6">
        <v>0</v>
      </c>
      <c r="AB39" s="6">
        <v>0</v>
      </c>
      <c r="AC39" t="s">
        <v>52</v>
      </c>
      <c r="AD39">
        <v>0</v>
      </c>
      <c r="AE39">
        <v>2</v>
      </c>
      <c r="AF39" s="6">
        <v>18064910</v>
      </c>
      <c r="AG39" s="6">
        <v>682124</v>
      </c>
      <c r="AH39" s="1">
        <v>3.7999999999999999E-2</v>
      </c>
      <c r="AI39">
        <v>196</v>
      </c>
      <c r="AJ39">
        <v>1</v>
      </c>
      <c r="AK39" s="6">
        <v>1591630</v>
      </c>
      <c r="AL39" s="6">
        <v>0</v>
      </c>
      <c r="AM39" s="1">
        <v>0</v>
      </c>
      <c r="AN39">
        <v>0</v>
      </c>
      <c r="AO39">
        <v>0</v>
      </c>
      <c r="AP39" s="6">
        <v>0</v>
      </c>
      <c r="AQ39" s="6">
        <v>0</v>
      </c>
      <c r="AR39" t="s">
        <v>52</v>
      </c>
      <c r="AS39">
        <v>0</v>
      </c>
      <c r="AT39">
        <v>57</v>
      </c>
      <c r="AU39" s="6">
        <v>23296976</v>
      </c>
      <c r="AV39" s="6">
        <v>712148</v>
      </c>
      <c r="AW39" s="1">
        <v>3.1E-2</v>
      </c>
      <c r="AX39">
        <v>218</v>
      </c>
    </row>
    <row r="40" spans="1:50" x14ac:dyDescent="0.25">
      <c r="A40" s="12">
        <v>540022</v>
      </c>
      <c r="B40" s="2" t="s">
        <v>100</v>
      </c>
      <c r="C40" s="2" t="s">
        <v>99</v>
      </c>
      <c r="D40" s="2" t="s">
        <v>56</v>
      </c>
      <c r="E40" s="2">
        <v>3</v>
      </c>
      <c r="F40" s="2">
        <v>944</v>
      </c>
      <c r="G40" s="7">
        <v>25785623</v>
      </c>
      <c r="H40" s="7">
        <v>1611323</v>
      </c>
      <c r="I40" s="3">
        <v>6.2E-2</v>
      </c>
      <c r="J40" s="2">
        <v>1783</v>
      </c>
      <c r="K40" s="2">
        <v>0</v>
      </c>
      <c r="L40" s="7">
        <v>0</v>
      </c>
      <c r="M40" s="7">
        <v>0</v>
      </c>
      <c r="N40" s="2" t="s">
        <v>52</v>
      </c>
      <c r="O40" s="2">
        <v>0</v>
      </c>
      <c r="P40" s="2">
        <v>15</v>
      </c>
      <c r="Q40" s="7">
        <v>881970</v>
      </c>
      <c r="R40" s="7">
        <v>29419</v>
      </c>
      <c r="S40" s="3">
        <v>3.3000000000000002E-2</v>
      </c>
      <c r="T40" s="2">
        <v>30</v>
      </c>
      <c r="U40" s="2">
        <v>6</v>
      </c>
      <c r="V40" s="7">
        <v>944913</v>
      </c>
      <c r="W40" s="7">
        <v>0</v>
      </c>
      <c r="X40" s="3">
        <v>0</v>
      </c>
      <c r="Y40" s="2">
        <v>0</v>
      </c>
      <c r="Z40" s="2">
        <v>0</v>
      </c>
      <c r="AA40" s="7">
        <v>0</v>
      </c>
      <c r="AB40" s="7">
        <v>0</v>
      </c>
      <c r="AC40" s="2" t="s">
        <v>52</v>
      </c>
      <c r="AD40" s="2">
        <v>0</v>
      </c>
      <c r="AE40" s="2">
        <v>1</v>
      </c>
      <c r="AF40" s="7">
        <v>33400</v>
      </c>
      <c r="AG40" s="7">
        <v>0</v>
      </c>
      <c r="AH40" s="3">
        <v>0</v>
      </c>
      <c r="AI40" s="2">
        <v>0</v>
      </c>
      <c r="AJ40" s="2">
        <v>4</v>
      </c>
      <c r="AK40" s="7">
        <v>572840</v>
      </c>
      <c r="AL40" s="7">
        <v>6062</v>
      </c>
      <c r="AM40" s="3">
        <v>1.0999999999999999E-2</v>
      </c>
      <c r="AN40" s="2">
        <v>3</v>
      </c>
      <c r="AO40" s="2">
        <v>14</v>
      </c>
      <c r="AP40" s="7">
        <v>2167608</v>
      </c>
      <c r="AQ40" s="7">
        <v>1811</v>
      </c>
      <c r="AR40" s="3">
        <v>1E-3</v>
      </c>
      <c r="AS40" s="2">
        <v>1</v>
      </c>
      <c r="AT40" s="2">
        <v>984</v>
      </c>
      <c r="AU40" s="7">
        <v>30386354</v>
      </c>
      <c r="AV40" s="7">
        <v>1648617</v>
      </c>
      <c r="AW40" s="3">
        <v>5.3999999999999999E-2</v>
      </c>
      <c r="AX40" s="2">
        <v>1818</v>
      </c>
    </row>
    <row r="41" spans="1:50" x14ac:dyDescent="0.25">
      <c r="A41" s="10">
        <v>54015</v>
      </c>
      <c r="B41" s="4"/>
      <c r="C41" s="4" t="s">
        <v>101</v>
      </c>
      <c r="D41" s="4" t="s">
        <v>1</v>
      </c>
      <c r="E41" s="4">
        <v>3</v>
      </c>
      <c r="F41" s="4">
        <v>982</v>
      </c>
      <c r="G41" s="8">
        <v>26834159</v>
      </c>
      <c r="H41" s="8">
        <v>1612025</v>
      </c>
      <c r="I41" s="5">
        <v>0.06</v>
      </c>
      <c r="J41" s="4">
        <v>1783</v>
      </c>
      <c r="K41" s="4">
        <v>1</v>
      </c>
      <c r="L41" s="8">
        <v>75000</v>
      </c>
      <c r="M41" s="8">
        <v>0</v>
      </c>
      <c r="N41" s="5">
        <v>0</v>
      </c>
      <c r="O41" s="4">
        <v>0</v>
      </c>
      <c r="P41" s="4">
        <v>29</v>
      </c>
      <c r="Q41" s="8">
        <v>3215370</v>
      </c>
      <c r="R41" s="8">
        <v>58740</v>
      </c>
      <c r="S41" s="5">
        <v>1.7999999999999999E-2</v>
      </c>
      <c r="T41" s="4">
        <v>51</v>
      </c>
      <c r="U41" s="4">
        <v>7</v>
      </c>
      <c r="V41" s="8">
        <v>1128413</v>
      </c>
      <c r="W41" s="8">
        <v>0</v>
      </c>
      <c r="X41" s="5">
        <v>0</v>
      </c>
      <c r="Y41" s="4">
        <v>0</v>
      </c>
      <c r="Z41" s="4">
        <v>0</v>
      </c>
      <c r="AA41" s="8">
        <v>0</v>
      </c>
      <c r="AB41" s="8">
        <v>0</v>
      </c>
      <c r="AC41" s="4" t="s">
        <v>52</v>
      </c>
      <c r="AD41" s="4">
        <v>0</v>
      </c>
      <c r="AE41" s="4">
        <v>3</v>
      </c>
      <c r="AF41" s="8">
        <v>18098310</v>
      </c>
      <c r="AG41" s="8">
        <v>682124</v>
      </c>
      <c r="AH41" s="5">
        <v>3.7999999999999999E-2</v>
      </c>
      <c r="AI41" s="4">
        <v>196</v>
      </c>
      <c r="AJ41" s="4">
        <v>5</v>
      </c>
      <c r="AK41" s="8">
        <v>2164470</v>
      </c>
      <c r="AL41" s="8">
        <v>6062</v>
      </c>
      <c r="AM41" s="5">
        <v>3.0000000000000001E-3</v>
      </c>
      <c r="AN41" s="4">
        <v>3</v>
      </c>
      <c r="AO41" s="4">
        <v>14</v>
      </c>
      <c r="AP41" s="8">
        <v>2167608</v>
      </c>
      <c r="AQ41" s="8">
        <v>1811</v>
      </c>
      <c r="AR41" s="5">
        <v>1E-3</v>
      </c>
      <c r="AS41" s="4">
        <v>1</v>
      </c>
      <c r="AT41" s="4">
        <v>1041</v>
      </c>
      <c r="AU41" s="8">
        <v>53683330</v>
      </c>
      <c r="AV41" s="8">
        <v>2360765</v>
      </c>
      <c r="AW41" s="5">
        <v>4.3999999999999997E-2</v>
      </c>
      <c r="AX41" s="4">
        <v>2036</v>
      </c>
    </row>
    <row r="42" spans="1:50" x14ac:dyDescent="0.25">
      <c r="A42" s="11">
        <v>540025</v>
      </c>
      <c r="B42" t="s">
        <v>102</v>
      </c>
      <c r="C42" t="s">
        <v>103</v>
      </c>
      <c r="D42" t="s">
        <v>51</v>
      </c>
      <c r="E42">
        <v>6</v>
      </c>
      <c r="F42">
        <v>17</v>
      </c>
      <c r="G42" s="6">
        <v>660400</v>
      </c>
      <c r="H42" s="6">
        <v>2112</v>
      </c>
      <c r="I42" s="1">
        <v>3.0000000000000001E-3</v>
      </c>
      <c r="J42">
        <v>0</v>
      </c>
      <c r="K42">
        <v>0</v>
      </c>
      <c r="L42" s="6">
        <v>0</v>
      </c>
      <c r="M42" s="6">
        <v>0</v>
      </c>
      <c r="N42" t="s">
        <v>52</v>
      </c>
      <c r="O42">
        <v>0</v>
      </c>
      <c r="P42">
        <v>2</v>
      </c>
      <c r="Q42" s="6">
        <v>84100</v>
      </c>
      <c r="R42" s="6">
        <v>8218</v>
      </c>
      <c r="S42" s="1">
        <v>9.8000000000000004E-2</v>
      </c>
      <c r="T42">
        <v>9</v>
      </c>
      <c r="U42">
        <v>0</v>
      </c>
      <c r="V42" s="6">
        <v>0</v>
      </c>
      <c r="W42" s="6">
        <v>0</v>
      </c>
      <c r="X42" t="s">
        <v>52</v>
      </c>
      <c r="Y42">
        <v>0</v>
      </c>
      <c r="Z42">
        <v>0</v>
      </c>
      <c r="AA42" s="6">
        <v>0</v>
      </c>
      <c r="AB42" s="6">
        <v>0</v>
      </c>
      <c r="AC42" t="s">
        <v>52</v>
      </c>
      <c r="AD42">
        <v>0</v>
      </c>
      <c r="AE42">
        <v>0</v>
      </c>
      <c r="AF42" s="6">
        <v>0</v>
      </c>
      <c r="AG42" s="6">
        <v>0</v>
      </c>
      <c r="AH42" t="s">
        <v>52</v>
      </c>
      <c r="AI42">
        <v>0</v>
      </c>
      <c r="AJ42">
        <v>0</v>
      </c>
      <c r="AK42" s="6">
        <v>0</v>
      </c>
      <c r="AL42" s="6">
        <v>0</v>
      </c>
      <c r="AM42" t="s">
        <v>52</v>
      </c>
      <c r="AN42">
        <v>0</v>
      </c>
      <c r="AO42">
        <v>1</v>
      </c>
      <c r="AP42" s="6">
        <v>79000</v>
      </c>
      <c r="AQ42" s="6">
        <v>0</v>
      </c>
      <c r="AR42" s="1">
        <v>0</v>
      </c>
      <c r="AS42">
        <v>0</v>
      </c>
      <c r="AT42">
        <v>20</v>
      </c>
      <c r="AU42" s="6">
        <v>823500</v>
      </c>
      <c r="AV42" s="6">
        <v>10331</v>
      </c>
      <c r="AW42" s="1">
        <v>1.2999999999999999E-2</v>
      </c>
      <c r="AX42">
        <v>9</v>
      </c>
    </row>
    <row r="43" spans="1:50" x14ac:dyDescent="0.25">
      <c r="A43" s="12">
        <v>540024</v>
      </c>
      <c r="B43" s="2" t="s">
        <v>104</v>
      </c>
      <c r="C43" s="2" t="s">
        <v>103</v>
      </c>
      <c r="D43" s="2" t="s">
        <v>56</v>
      </c>
      <c r="E43" s="2">
        <v>6</v>
      </c>
      <c r="F43" s="2">
        <v>695</v>
      </c>
      <c r="G43" s="7">
        <v>27245257</v>
      </c>
      <c r="H43" s="7">
        <v>879606</v>
      </c>
      <c r="I43" s="3">
        <v>3.2000000000000001E-2</v>
      </c>
      <c r="J43" s="2">
        <v>726</v>
      </c>
      <c r="K43" s="2">
        <v>0</v>
      </c>
      <c r="L43" s="7">
        <v>0</v>
      </c>
      <c r="M43" s="7">
        <v>0</v>
      </c>
      <c r="N43" s="2" t="s">
        <v>52</v>
      </c>
      <c r="O43" s="2">
        <v>0</v>
      </c>
      <c r="P43" s="2">
        <v>15</v>
      </c>
      <c r="Q43" s="7">
        <v>2867965</v>
      </c>
      <c r="R43" s="7">
        <v>78530</v>
      </c>
      <c r="S43" s="3">
        <v>2.7E-2</v>
      </c>
      <c r="T43" s="2">
        <v>11</v>
      </c>
      <c r="U43" s="2">
        <v>7</v>
      </c>
      <c r="V43" s="7">
        <v>1546257</v>
      </c>
      <c r="W43" s="7">
        <v>7771</v>
      </c>
      <c r="X43" s="3">
        <v>5.0000000000000001E-3</v>
      </c>
      <c r="Y43" s="2">
        <v>0</v>
      </c>
      <c r="Z43" s="2">
        <v>0</v>
      </c>
      <c r="AA43" s="7">
        <v>0</v>
      </c>
      <c r="AB43" s="7">
        <v>0</v>
      </c>
      <c r="AC43" s="2" t="s">
        <v>52</v>
      </c>
      <c r="AD43" s="2">
        <v>0</v>
      </c>
      <c r="AE43" s="2">
        <v>1</v>
      </c>
      <c r="AF43" s="7">
        <v>113900</v>
      </c>
      <c r="AG43" s="7">
        <v>5206</v>
      </c>
      <c r="AH43" s="3">
        <v>4.5999999999999999E-2</v>
      </c>
      <c r="AI43" s="2">
        <v>2</v>
      </c>
      <c r="AJ43" s="2">
        <v>6</v>
      </c>
      <c r="AK43" s="7">
        <v>527505</v>
      </c>
      <c r="AL43" s="7">
        <v>19061</v>
      </c>
      <c r="AM43" s="3">
        <v>3.5999999999999997E-2</v>
      </c>
      <c r="AN43" s="2">
        <v>3</v>
      </c>
      <c r="AO43" s="2">
        <v>24</v>
      </c>
      <c r="AP43" s="7">
        <v>1987942</v>
      </c>
      <c r="AQ43" s="7">
        <v>24673</v>
      </c>
      <c r="AR43" s="3">
        <v>1.2E-2</v>
      </c>
      <c r="AS43" s="2">
        <v>13</v>
      </c>
      <c r="AT43" s="2">
        <v>748</v>
      </c>
      <c r="AU43" s="7">
        <v>34288826</v>
      </c>
      <c r="AV43" s="7">
        <v>1014850</v>
      </c>
      <c r="AW43" s="3">
        <v>0.03</v>
      </c>
      <c r="AX43" s="2">
        <v>758</v>
      </c>
    </row>
    <row r="44" spans="1:50" x14ac:dyDescent="0.25">
      <c r="A44" s="10">
        <v>54017</v>
      </c>
      <c r="B44" s="4"/>
      <c r="C44" s="4" t="s">
        <v>105</v>
      </c>
      <c r="D44" s="4" t="s">
        <v>1</v>
      </c>
      <c r="E44" s="4">
        <v>6</v>
      </c>
      <c r="F44" s="4">
        <v>712</v>
      </c>
      <c r="G44" s="8">
        <v>27905657</v>
      </c>
      <c r="H44" s="8">
        <v>881718</v>
      </c>
      <c r="I44" s="5">
        <v>3.2000000000000001E-2</v>
      </c>
      <c r="J44" s="4">
        <v>726</v>
      </c>
      <c r="K44" s="4">
        <v>0</v>
      </c>
      <c r="L44" s="8">
        <v>0</v>
      </c>
      <c r="M44" s="8">
        <v>0</v>
      </c>
      <c r="N44" s="4" t="s">
        <v>52</v>
      </c>
      <c r="O44" s="4">
        <v>0</v>
      </c>
      <c r="P44" s="4">
        <v>17</v>
      </c>
      <c r="Q44" s="8">
        <v>2952065</v>
      </c>
      <c r="R44" s="8">
        <v>86748</v>
      </c>
      <c r="S44" s="5">
        <v>2.9000000000000001E-2</v>
      </c>
      <c r="T44" s="4">
        <v>20</v>
      </c>
      <c r="U44" s="4">
        <v>7</v>
      </c>
      <c r="V44" s="8">
        <v>1546257</v>
      </c>
      <c r="W44" s="8">
        <v>7771</v>
      </c>
      <c r="X44" s="5">
        <v>5.0000000000000001E-3</v>
      </c>
      <c r="Y44" s="4">
        <v>0</v>
      </c>
      <c r="Z44" s="4">
        <v>0</v>
      </c>
      <c r="AA44" s="8">
        <v>0</v>
      </c>
      <c r="AB44" s="8">
        <v>0</v>
      </c>
      <c r="AC44" s="4" t="s">
        <v>52</v>
      </c>
      <c r="AD44" s="4">
        <v>0</v>
      </c>
      <c r="AE44" s="4">
        <v>1</v>
      </c>
      <c r="AF44" s="8">
        <v>113900</v>
      </c>
      <c r="AG44" s="8">
        <v>5206</v>
      </c>
      <c r="AH44" s="5">
        <v>4.5999999999999999E-2</v>
      </c>
      <c r="AI44" s="4">
        <v>2</v>
      </c>
      <c r="AJ44" s="4">
        <v>6</v>
      </c>
      <c r="AK44" s="8">
        <v>527505</v>
      </c>
      <c r="AL44" s="8">
        <v>19061</v>
      </c>
      <c r="AM44" s="5">
        <v>3.5999999999999997E-2</v>
      </c>
      <c r="AN44" s="4">
        <v>3</v>
      </c>
      <c r="AO44" s="4">
        <v>25</v>
      </c>
      <c r="AP44" s="8">
        <v>2066942</v>
      </c>
      <c r="AQ44" s="8">
        <v>24673</v>
      </c>
      <c r="AR44" s="5">
        <v>1.2E-2</v>
      </c>
      <c r="AS44" s="4">
        <v>13</v>
      </c>
      <c r="AT44" s="4">
        <v>768</v>
      </c>
      <c r="AU44" s="8">
        <v>35112326</v>
      </c>
      <c r="AV44" s="8">
        <v>1025181</v>
      </c>
      <c r="AW44" s="5">
        <v>2.9000000000000001E-2</v>
      </c>
      <c r="AX44" s="4">
        <v>767</v>
      </c>
    </row>
    <row r="45" spans="1:50" x14ac:dyDescent="0.25">
      <c r="A45" s="11">
        <v>540032</v>
      </c>
      <c r="B45" t="s">
        <v>106</v>
      </c>
      <c r="C45" t="s">
        <v>107</v>
      </c>
      <c r="D45" t="s">
        <v>51</v>
      </c>
      <c r="E45">
        <v>4</v>
      </c>
      <c r="F45">
        <v>32</v>
      </c>
      <c r="G45" s="6">
        <v>924510</v>
      </c>
      <c r="H45" s="6">
        <v>110242</v>
      </c>
      <c r="I45" s="1">
        <v>0.11899999999999999</v>
      </c>
      <c r="J45">
        <v>95</v>
      </c>
      <c r="K45">
        <v>0</v>
      </c>
      <c r="L45" s="6">
        <v>0</v>
      </c>
      <c r="M45" s="6">
        <v>0</v>
      </c>
      <c r="N45" t="s">
        <v>52</v>
      </c>
      <c r="O45">
        <v>0</v>
      </c>
      <c r="P45">
        <v>3</v>
      </c>
      <c r="Q45" s="6">
        <v>97800</v>
      </c>
      <c r="R45" s="6">
        <v>8747</v>
      </c>
      <c r="S45" s="1">
        <v>8.8999999999999996E-2</v>
      </c>
      <c r="T45">
        <v>11</v>
      </c>
      <c r="U45">
        <v>0</v>
      </c>
      <c r="V45" s="6">
        <v>0</v>
      </c>
      <c r="W45" s="6">
        <v>0</v>
      </c>
      <c r="X45" t="s">
        <v>52</v>
      </c>
      <c r="Y45">
        <v>0</v>
      </c>
      <c r="Z45">
        <v>0</v>
      </c>
      <c r="AA45" s="6">
        <v>0</v>
      </c>
      <c r="AB45" s="6">
        <v>0</v>
      </c>
      <c r="AC45" t="s">
        <v>52</v>
      </c>
      <c r="AD45">
        <v>0</v>
      </c>
      <c r="AE45">
        <v>0</v>
      </c>
      <c r="AF45" s="6">
        <v>0</v>
      </c>
      <c r="AG45" s="6">
        <v>0</v>
      </c>
      <c r="AH45" t="s">
        <v>52</v>
      </c>
      <c r="AI45">
        <v>0</v>
      </c>
      <c r="AJ45">
        <v>2</v>
      </c>
      <c r="AK45" s="6">
        <v>154430</v>
      </c>
      <c r="AL45" s="6">
        <v>5022</v>
      </c>
      <c r="AM45" s="1">
        <v>3.3000000000000002E-2</v>
      </c>
      <c r="AN45">
        <v>4</v>
      </c>
      <c r="AO45">
        <v>2</v>
      </c>
      <c r="AP45" s="6">
        <v>185160</v>
      </c>
      <c r="AQ45" s="6">
        <v>17734</v>
      </c>
      <c r="AR45" s="1">
        <v>9.6000000000000002E-2</v>
      </c>
      <c r="AS45">
        <v>3</v>
      </c>
      <c r="AT45">
        <v>39</v>
      </c>
      <c r="AU45" s="6">
        <v>1361900</v>
      </c>
      <c r="AV45" s="6">
        <v>141746</v>
      </c>
      <c r="AW45" s="1">
        <v>0.104</v>
      </c>
      <c r="AX45">
        <v>115</v>
      </c>
    </row>
    <row r="46" spans="1:50" x14ac:dyDescent="0.25">
      <c r="A46" s="11">
        <v>540033</v>
      </c>
      <c r="B46" t="s">
        <v>108</v>
      </c>
      <c r="C46" t="s">
        <v>107</v>
      </c>
      <c r="D46" t="s">
        <v>81</v>
      </c>
      <c r="E46">
        <v>4</v>
      </c>
      <c r="F46">
        <v>64</v>
      </c>
      <c r="G46" s="6">
        <v>2318380</v>
      </c>
      <c r="H46" s="6">
        <v>154052</v>
      </c>
      <c r="I46" s="1">
        <v>6.6000000000000003E-2</v>
      </c>
      <c r="J46">
        <v>146</v>
      </c>
      <c r="K46">
        <v>0</v>
      </c>
      <c r="L46" s="6">
        <v>0</v>
      </c>
      <c r="M46" s="6">
        <v>0</v>
      </c>
      <c r="N46" t="s">
        <v>52</v>
      </c>
      <c r="O46">
        <v>0</v>
      </c>
      <c r="P46">
        <v>6</v>
      </c>
      <c r="Q46" s="6">
        <v>407200</v>
      </c>
      <c r="R46" s="6">
        <v>5548</v>
      </c>
      <c r="S46" s="1">
        <v>1.4E-2</v>
      </c>
      <c r="T46">
        <v>17</v>
      </c>
      <c r="U46">
        <v>1</v>
      </c>
      <c r="V46" s="6">
        <v>394700</v>
      </c>
      <c r="W46" s="6">
        <v>3283</v>
      </c>
      <c r="X46" s="1">
        <v>8.0000000000000002E-3</v>
      </c>
      <c r="Y46">
        <v>0</v>
      </c>
      <c r="Z46">
        <v>0</v>
      </c>
      <c r="AA46" s="6">
        <v>0</v>
      </c>
      <c r="AB46" s="6">
        <v>0</v>
      </c>
      <c r="AC46" t="s">
        <v>52</v>
      </c>
      <c r="AD46">
        <v>0</v>
      </c>
      <c r="AE46">
        <v>0</v>
      </c>
      <c r="AF46" s="6">
        <v>0</v>
      </c>
      <c r="AG46" s="6">
        <v>0</v>
      </c>
      <c r="AH46" t="s">
        <v>52</v>
      </c>
      <c r="AI46">
        <v>0</v>
      </c>
      <c r="AJ46">
        <v>0</v>
      </c>
      <c r="AK46" s="6">
        <v>0</v>
      </c>
      <c r="AL46" s="6">
        <v>0</v>
      </c>
      <c r="AM46" t="s">
        <v>52</v>
      </c>
      <c r="AN46">
        <v>0</v>
      </c>
      <c r="AO46">
        <v>3</v>
      </c>
      <c r="AP46" s="6">
        <v>796350</v>
      </c>
      <c r="AQ46" s="6">
        <v>41122</v>
      </c>
      <c r="AR46" s="1">
        <v>5.1999999999999998E-2</v>
      </c>
      <c r="AS46">
        <v>6</v>
      </c>
      <c r="AT46">
        <v>74</v>
      </c>
      <c r="AU46" s="6">
        <v>3916630</v>
      </c>
      <c r="AV46" s="6">
        <v>204007</v>
      </c>
      <c r="AW46" s="1">
        <v>5.1999999999999998E-2</v>
      </c>
      <c r="AX46">
        <v>169</v>
      </c>
    </row>
    <row r="47" spans="1:50" x14ac:dyDescent="0.25">
      <c r="A47" s="11">
        <v>540294</v>
      </c>
      <c r="B47" t="s">
        <v>109</v>
      </c>
      <c r="C47" t="s">
        <v>107</v>
      </c>
      <c r="D47" t="s">
        <v>51</v>
      </c>
      <c r="E47">
        <v>4</v>
      </c>
      <c r="F47">
        <v>19</v>
      </c>
      <c r="G47" s="6">
        <v>627580</v>
      </c>
      <c r="H47" s="6">
        <v>70883</v>
      </c>
      <c r="I47" s="1">
        <v>0.113</v>
      </c>
      <c r="J47">
        <v>32</v>
      </c>
      <c r="K47">
        <v>1</v>
      </c>
      <c r="L47" s="6">
        <v>179800</v>
      </c>
      <c r="M47" s="6">
        <v>0</v>
      </c>
      <c r="N47" s="1">
        <v>0</v>
      </c>
      <c r="O47">
        <v>0</v>
      </c>
      <c r="P47">
        <v>21</v>
      </c>
      <c r="Q47" s="6">
        <v>2046200</v>
      </c>
      <c r="R47" s="6">
        <v>77977</v>
      </c>
      <c r="S47" s="1">
        <v>3.7999999999999999E-2</v>
      </c>
      <c r="T47">
        <v>133</v>
      </c>
      <c r="U47">
        <v>0</v>
      </c>
      <c r="V47" s="6">
        <v>0</v>
      </c>
      <c r="W47" s="6">
        <v>0</v>
      </c>
      <c r="X47" t="s">
        <v>52</v>
      </c>
      <c r="Y47">
        <v>0</v>
      </c>
      <c r="Z47">
        <v>0</v>
      </c>
      <c r="AA47" s="6">
        <v>0</v>
      </c>
      <c r="AB47" s="6">
        <v>0</v>
      </c>
      <c r="AC47" t="s">
        <v>52</v>
      </c>
      <c r="AD47">
        <v>0</v>
      </c>
      <c r="AE47">
        <v>0</v>
      </c>
      <c r="AF47" s="6">
        <v>0</v>
      </c>
      <c r="AG47" s="6">
        <v>0</v>
      </c>
      <c r="AH47" t="s">
        <v>52</v>
      </c>
      <c r="AI47">
        <v>0</v>
      </c>
      <c r="AJ47">
        <v>0</v>
      </c>
      <c r="AK47" s="6">
        <v>0</v>
      </c>
      <c r="AL47" s="6">
        <v>0</v>
      </c>
      <c r="AM47" t="s">
        <v>52</v>
      </c>
      <c r="AN47">
        <v>0</v>
      </c>
      <c r="AO47">
        <v>0</v>
      </c>
      <c r="AP47" s="6">
        <v>0</v>
      </c>
      <c r="AQ47" s="6">
        <v>0</v>
      </c>
      <c r="AR47" t="s">
        <v>52</v>
      </c>
      <c r="AS47">
        <v>0</v>
      </c>
      <c r="AT47">
        <v>41</v>
      </c>
      <c r="AU47" s="6">
        <v>2853580</v>
      </c>
      <c r="AV47" s="6">
        <v>148861</v>
      </c>
      <c r="AW47" s="1">
        <v>5.1999999999999998E-2</v>
      </c>
      <c r="AX47">
        <v>166</v>
      </c>
    </row>
    <row r="48" spans="1:50" x14ac:dyDescent="0.25">
      <c r="A48" s="11">
        <v>540028</v>
      </c>
      <c r="B48" t="s">
        <v>110</v>
      </c>
      <c r="C48" t="s">
        <v>107</v>
      </c>
      <c r="D48" t="s">
        <v>51</v>
      </c>
      <c r="E48">
        <v>4</v>
      </c>
      <c r="F48">
        <v>21</v>
      </c>
      <c r="G48" s="6">
        <v>694940</v>
      </c>
      <c r="H48" s="6">
        <v>23496</v>
      </c>
      <c r="I48" s="1">
        <v>3.4000000000000002E-2</v>
      </c>
      <c r="J48">
        <v>6</v>
      </c>
      <c r="K48">
        <v>0</v>
      </c>
      <c r="L48" s="6">
        <v>0</v>
      </c>
      <c r="M48" s="6">
        <v>0</v>
      </c>
      <c r="N48" t="s">
        <v>52</v>
      </c>
      <c r="O48">
        <v>0</v>
      </c>
      <c r="P48">
        <v>2</v>
      </c>
      <c r="Q48" s="6">
        <v>22700</v>
      </c>
      <c r="R48" s="6">
        <v>906</v>
      </c>
      <c r="S48" s="1">
        <v>0.04</v>
      </c>
      <c r="T48">
        <v>0</v>
      </c>
      <c r="U48">
        <v>0</v>
      </c>
      <c r="V48" s="6">
        <v>0</v>
      </c>
      <c r="W48" s="6">
        <v>0</v>
      </c>
      <c r="X48" t="s">
        <v>52</v>
      </c>
      <c r="Y48">
        <v>0</v>
      </c>
      <c r="Z48">
        <v>0</v>
      </c>
      <c r="AA48" s="6">
        <v>0</v>
      </c>
      <c r="AB48" s="6">
        <v>0</v>
      </c>
      <c r="AC48" t="s">
        <v>52</v>
      </c>
      <c r="AD48">
        <v>0</v>
      </c>
      <c r="AE48">
        <v>0</v>
      </c>
      <c r="AF48" s="6">
        <v>0</v>
      </c>
      <c r="AG48" s="6">
        <v>0</v>
      </c>
      <c r="AH48" t="s">
        <v>52</v>
      </c>
      <c r="AI48">
        <v>0</v>
      </c>
      <c r="AJ48">
        <v>0</v>
      </c>
      <c r="AK48" s="6">
        <v>0</v>
      </c>
      <c r="AL48" s="6">
        <v>0</v>
      </c>
      <c r="AM48" t="s">
        <v>52</v>
      </c>
      <c r="AN48">
        <v>0</v>
      </c>
      <c r="AO48">
        <v>0</v>
      </c>
      <c r="AP48" s="6">
        <v>0</v>
      </c>
      <c r="AQ48" s="6">
        <v>0</v>
      </c>
      <c r="AR48" t="s">
        <v>52</v>
      </c>
      <c r="AS48">
        <v>0</v>
      </c>
      <c r="AT48">
        <v>23</v>
      </c>
      <c r="AU48" s="6">
        <v>717640</v>
      </c>
      <c r="AV48" s="6">
        <v>24403</v>
      </c>
      <c r="AW48" s="1">
        <v>3.4000000000000002E-2</v>
      </c>
      <c r="AX48">
        <v>7</v>
      </c>
    </row>
    <row r="49" spans="1:50" x14ac:dyDescent="0.25">
      <c r="A49" s="11">
        <v>540050</v>
      </c>
      <c r="B49" t="s">
        <v>111</v>
      </c>
      <c r="C49" t="s">
        <v>107</v>
      </c>
      <c r="D49" t="s">
        <v>51</v>
      </c>
      <c r="E49">
        <v>4</v>
      </c>
      <c r="F49" t="s">
        <v>52</v>
      </c>
      <c r="G49" s="6" t="s">
        <v>52</v>
      </c>
      <c r="H49" s="6" t="s">
        <v>52</v>
      </c>
      <c r="I49" t="s">
        <v>52</v>
      </c>
      <c r="J49" t="s">
        <v>52</v>
      </c>
      <c r="K49" t="s">
        <v>52</v>
      </c>
      <c r="L49" s="6" t="s">
        <v>52</v>
      </c>
      <c r="M49" s="6" t="s">
        <v>52</v>
      </c>
      <c r="N49" t="s">
        <v>52</v>
      </c>
      <c r="O49" t="s">
        <v>52</v>
      </c>
      <c r="P49" t="s">
        <v>52</v>
      </c>
      <c r="Q49" s="6" t="s">
        <v>52</v>
      </c>
      <c r="R49" s="6" t="s">
        <v>52</v>
      </c>
      <c r="S49" t="s">
        <v>52</v>
      </c>
      <c r="T49" t="s">
        <v>52</v>
      </c>
      <c r="U49" t="s">
        <v>52</v>
      </c>
      <c r="V49" s="6" t="s">
        <v>52</v>
      </c>
      <c r="W49" s="6" t="s">
        <v>52</v>
      </c>
      <c r="X49" t="s">
        <v>52</v>
      </c>
      <c r="Y49" t="s">
        <v>52</v>
      </c>
      <c r="Z49" t="s">
        <v>52</v>
      </c>
      <c r="AA49" s="6" t="s">
        <v>52</v>
      </c>
      <c r="AB49" s="6" t="s">
        <v>52</v>
      </c>
      <c r="AC49" t="s">
        <v>52</v>
      </c>
      <c r="AD49" t="s">
        <v>52</v>
      </c>
      <c r="AE49" t="s">
        <v>52</v>
      </c>
      <c r="AF49" s="6" t="s">
        <v>52</v>
      </c>
      <c r="AG49" s="6" t="s">
        <v>52</v>
      </c>
      <c r="AH49" t="s">
        <v>52</v>
      </c>
      <c r="AI49" t="s">
        <v>52</v>
      </c>
      <c r="AJ49" t="s">
        <v>52</v>
      </c>
      <c r="AK49" s="6" t="s">
        <v>52</v>
      </c>
      <c r="AL49" s="6" t="s">
        <v>52</v>
      </c>
      <c r="AM49" t="s">
        <v>52</v>
      </c>
      <c r="AN49" t="s">
        <v>52</v>
      </c>
      <c r="AO49" t="s">
        <v>52</v>
      </c>
      <c r="AP49" s="6" t="s">
        <v>52</v>
      </c>
      <c r="AQ49" s="6" t="s">
        <v>52</v>
      </c>
      <c r="AR49" t="s">
        <v>52</v>
      </c>
      <c r="AS49" t="s">
        <v>52</v>
      </c>
      <c r="AT49" t="s">
        <v>52</v>
      </c>
      <c r="AU49" s="6" t="s">
        <v>52</v>
      </c>
      <c r="AV49" s="6" t="s">
        <v>52</v>
      </c>
      <c r="AW49" t="s">
        <v>52</v>
      </c>
      <c r="AX49" t="s">
        <v>52</v>
      </c>
    </row>
    <row r="50" spans="1:50" x14ac:dyDescent="0.25">
      <c r="A50" s="11">
        <v>540031</v>
      </c>
      <c r="B50" t="s">
        <v>112</v>
      </c>
      <c r="C50" t="s">
        <v>107</v>
      </c>
      <c r="D50" t="s">
        <v>51</v>
      </c>
      <c r="E50">
        <v>4</v>
      </c>
      <c r="F50">
        <v>50</v>
      </c>
      <c r="G50" s="6">
        <v>2262200</v>
      </c>
      <c r="H50" s="6">
        <v>13879</v>
      </c>
      <c r="I50" s="1">
        <v>6.0000000000000001E-3</v>
      </c>
      <c r="J50">
        <v>6</v>
      </c>
      <c r="K50">
        <v>0</v>
      </c>
      <c r="L50" s="6">
        <v>0</v>
      </c>
      <c r="M50" s="6">
        <v>0</v>
      </c>
      <c r="N50" t="s">
        <v>52</v>
      </c>
      <c r="O50">
        <v>0</v>
      </c>
      <c r="P50">
        <v>5</v>
      </c>
      <c r="Q50" s="6">
        <v>110500</v>
      </c>
      <c r="R50" s="6">
        <v>15</v>
      </c>
      <c r="S50" s="1">
        <v>0</v>
      </c>
      <c r="T50">
        <v>0</v>
      </c>
      <c r="U50">
        <v>0</v>
      </c>
      <c r="V50" s="6">
        <v>0</v>
      </c>
      <c r="W50" s="6">
        <v>0</v>
      </c>
      <c r="X50" t="s">
        <v>52</v>
      </c>
      <c r="Y50">
        <v>0</v>
      </c>
      <c r="Z50">
        <v>0</v>
      </c>
      <c r="AA50" s="6">
        <v>0</v>
      </c>
      <c r="AB50" s="6">
        <v>0</v>
      </c>
      <c r="AC50" t="s">
        <v>52</v>
      </c>
      <c r="AD50">
        <v>0</v>
      </c>
      <c r="AE50">
        <v>0</v>
      </c>
      <c r="AF50" s="6">
        <v>0</v>
      </c>
      <c r="AG50" s="6">
        <v>0</v>
      </c>
      <c r="AH50" t="s">
        <v>52</v>
      </c>
      <c r="AI50">
        <v>0</v>
      </c>
      <c r="AJ50">
        <v>0</v>
      </c>
      <c r="AK50" s="6">
        <v>0</v>
      </c>
      <c r="AL50" s="6">
        <v>0</v>
      </c>
      <c r="AM50" t="s">
        <v>52</v>
      </c>
      <c r="AN50">
        <v>0</v>
      </c>
      <c r="AO50">
        <v>0</v>
      </c>
      <c r="AP50" s="6">
        <v>0</v>
      </c>
      <c r="AQ50" s="6">
        <v>0</v>
      </c>
      <c r="AR50" t="s">
        <v>52</v>
      </c>
      <c r="AS50">
        <v>0</v>
      </c>
      <c r="AT50">
        <v>55</v>
      </c>
      <c r="AU50" s="6">
        <v>2372700</v>
      </c>
      <c r="AV50" s="6">
        <v>13894</v>
      </c>
      <c r="AW50" s="1">
        <v>6.0000000000000001E-3</v>
      </c>
      <c r="AX50">
        <v>6</v>
      </c>
    </row>
    <row r="51" spans="1:50" x14ac:dyDescent="0.25">
      <c r="A51" s="11">
        <v>540280</v>
      </c>
      <c r="B51" t="s">
        <v>113</v>
      </c>
      <c r="C51" t="s">
        <v>107</v>
      </c>
      <c r="D51" t="s">
        <v>51</v>
      </c>
      <c r="E51">
        <v>4</v>
      </c>
      <c r="F51">
        <v>37</v>
      </c>
      <c r="G51" s="6">
        <v>900170</v>
      </c>
      <c r="H51" s="6">
        <v>70468</v>
      </c>
      <c r="I51" s="1">
        <v>7.8E-2</v>
      </c>
      <c r="J51">
        <v>42</v>
      </c>
      <c r="K51">
        <v>0</v>
      </c>
      <c r="L51" s="6">
        <v>0</v>
      </c>
      <c r="M51" s="6">
        <v>0</v>
      </c>
      <c r="N51" t="s">
        <v>52</v>
      </c>
      <c r="O51">
        <v>0</v>
      </c>
      <c r="P51">
        <v>3</v>
      </c>
      <c r="Q51" s="6">
        <v>71500</v>
      </c>
      <c r="R51" s="6">
        <v>1292</v>
      </c>
      <c r="S51" s="1">
        <v>1.7999999999999999E-2</v>
      </c>
      <c r="T51">
        <v>3</v>
      </c>
      <c r="U51">
        <v>1</v>
      </c>
      <c r="V51" s="6">
        <v>29700</v>
      </c>
      <c r="W51" s="6">
        <v>200</v>
      </c>
      <c r="X51" s="1">
        <v>7.0000000000000001E-3</v>
      </c>
      <c r="Y51">
        <v>0</v>
      </c>
      <c r="Z51">
        <v>0</v>
      </c>
      <c r="AA51" s="6">
        <v>0</v>
      </c>
      <c r="AB51" s="6">
        <v>0</v>
      </c>
      <c r="AC51" t="s">
        <v>52</v>
      </c>
      <c r="AD51">
        <v>0</v>
      </c>
      <c r="AE51">
        <v>0</v>
      </c>
      <c r="AF51" s="6">
        <v>0</v>
      </c>
      <c r="AG51" s="6">
        <v>0</v>
      </c>
      <c r="AH51" t="s">
        <v>52</v>
      </c>
      <c r="AI51">
        <v>0</v>
      </c>
      <c r="AJ51">
        <v>0</v>
      </c>
      <c r="AK51" s="6">
        <v>0</v>
      </c>
      <c r="AL51" s="6">
        <v>0</v>
      </c>
      <c r="AM51" t="s">
        <v>52</v>
      </c>
      <c r="AN51">
        <v>0</v>
      </c>
      <c r="AO51">
        <v>3</v>
      </c>
      <c r="AP51" s="6">
        <v>451330</v>
      </c>
      <c r="AQ51" s="6">
        <v>21100</v>
      </c>
      <c r="AR51" s="1">
        <v>4.7E-2</v>
      </c>
      <c r="AS51">
        <v>2</v>
      </c>
      <c r="AT51">
        <v>44</v>
      </c>
      <c r="AU51" s="6">
        <v>1452700</v>
      </c>
      <c r="AV51" s="6">
        <v>93061</v>
      </c>
      <c r="AW51" s="1">
        <v>6.4000000000000001E-2</v>
      </c>
      <c r="AX51">
        <v>47</v>
      </c>
    </row>
    <row r="52" spans="1:50" x14ac:dyDescent="0.25">
      <c r="A52" s="11">
        <v>540293</v>
      </c>
      <c r="B52" t="s">
        <v>114</v>
      </c>
      <c r="C52" t="s">
        <v>107</v>
      </c>
      <c r="D52" t="s">
        <v>51</v>
      </c>
      <c r="E52">
        <v>4</v>
      </c>
      <c r="F52" t="s">
        <v>52</v>
      </c>
      <c r="G52" s="6" t="s">
        <v>52</v>
      </c>
      <c r="H52" s="6" t="s">
        <v>52</v>
      </c>
      <c r="I52" t="s">
        <v>52</v>
      </c>
      <c r="J52" t="s">
        <v>52</v>
      </c>
      <c r="K52" t="s">
        <v>52</v>
      </c>
      <c r="L52" s="6" t="s">
        <v>52</v>
      </c>
      <c r="M52" s="6" t="s">
        <v>52</v>
      </c>
      <c r="N52" t="s">
        <v>52</v>
      </c>
      <c r="O52" t="s">
        <v>52</v>
      </c>
      <c r="P52" t="s">
        <v>52</v>
      </c>
      <c r="Q52" s="6" t="s">
        <v>52</v>
      </c>
      <c r="R52" s="6" t="s">
        <v>52</v>
      </c>
      <c r="S52" t="s">
        <v>52</v>
      </c>
      <c r="T52" t="s">
        <v>52</v>
      </c>
      <c r="U52" t="s">
        <v>52</v>
      </c>
      <c r="V52" s="6" t="s">
        <v>52</v>
      </c>
      <c r="W52" s="6" t="s">
        <v>52</v>
      </c>
      <c r="X52" t="s">
        <v>52</v>
      </c>
      <c r="Y52" t="s">
        <v>52</v>
      </c>
      <c r="Z52" t="s">
        <v>52</v>
      </c>
      <c r="AA52" s="6" t="s">
        <v>52</v>
      </c>
      <c r="AB52" s="6" t="s">
        <v>52</v>
      </c>
      <c r="AC52" t="s">
        <v>52</v>
      </c>
      <c r="AD52" t="s">
        <v>52</v>
      </c>
      <c r="AE52" t="s">
        <v>52</v>
      </c>
      <c r="AF52" s="6" t="s">
        <v>52</v>
      </c>
      <c r="AG52" s="6" t="s">
        <v>52</v>
      </c>
      <c r="AH52" t="s">
        <v>52</v>
      </c>
      <c r="AI52" t="s">
        <v>52</v>
      </c>
      <c r="AJ52" t="s">
        <v>52</v>
      </c>
      <c r="AK52" s="6" t="s">
        <v>52</v>
      </c>
      <c r="AL52" s="6" t="s">
        <v>52</v>
      </c>
      <c r="AM52" t="s">
        <v>52</v>
      </c>
      <c r="AN52" t="s">
        <v>52</v>
      </c>
      <c r="AO52" t="s">
        <v>52</v>
      </c>
      <c r="AP52" s="6" t="s">
        <v>52</v>
      </c>
      <c r="AQ52" s="6" t="s">
        <v>52</v>
      </c>
      <c r="AR52" t="s">
        <v>52</v>
      </c>
      <c r="AS52" t="s">
        <v>52</v>
      </c>
      <c r="AT52" t="s">
        <v>52</v>
      </c>
      <c r="AU52" s="6" t="s">
        <v>52</v>
      </c>
      <c r="AV52" s="6" t="s">
        <v>52</v>
      </c>
      <c r="AW52" t="s">
        <v>52</v>
      </c>
      <c r="AX52" t="s">
        <v>52</v>
      </c>
    </row>
    <row r="53" spans="1:50" x14ac:dyDescent="0.25">
      <c r="A53" s="11">
        <v>540027</v>
      </c>
      <c r="B53" t="s">
        <v>115</v>
      </c>
      <c r="C53" t="s">
        <v>107</v>
      </c>
      <c r="D53" t="s">
        <v>51</v>
      </c>
      <c r="E53">
        <v>4</v>
      </c>
      <c r="F53">
        <v>1</v>
      </c>
      <c r="G53" s="6">
        <v>65700</v>
      </c>
      <c r="H53" s="6">
        <v>0</v>
      </c>
      <c r="I53" s="1">
        <v>0</v>
      </c>
      <c r="J53">
        <v>0</v>
      </c>
      <c r="K53">
        <v>0</v>
      </c>
      <c r="L53" s="6">
        <v>0</v>
      </c>
      <c r="M53" s="6">
        <v>0</v>
      </c>
      <c r="N53" t="s">
        <v>52</v>
      </c>
      <c r="O53">
        <v>0</v>
      </c>
      <c r="P53">
        <v>0</v>
      </c>
      <c r="Q53" s="6">
        <v>0</v>
      </c>
      <c r="R53" s="6">
        <v>0</v>
      </c>
      <c r="S53" t="s">
        <v>52</v>
      </c>
      <c r="T53">
        <v>0</v>
      </c>
      <c r="U53">
        <v>0</v>
      </c>
      <c r="V53" s="6">
        <v>0</v>
      </c>
      <c r="W53" s="6">
        <v>0</v>
      </c>
      <c r="X53" t="s">
        <v>52</v>
      </c>
      <c r="Y53">
        <v>0</v>
      </c>
      <c r="Z53">
        <v>0</v>
      </c>
      <c r="AA53" s="6">
        <v>0</v>
      </c>
      <c r="AB53" s="6">
        <v>0</v>
      </c>
      <c r="AC53" t="s">
        <v>52</v>
      </c>
      <c r="AD53">
        <v>0</v>
      </c>
      <c r="AE53">
        <v>0</v>
      </c>
      <c r="AF53" s="6">
        <v>0</v>
      </c>
      <c r="AG53" s="6">
        <v>0</v>
      </c>
      <c r="AH53" t="s">
        <v>52</v>
      </c>
      <c r="AI53">
        <v>0</v>
      </c>
      <c r="AJ53">
        <v>0</v>
      </c>
      <c r="AK53" s="6">
        <v>0</v>
      </c>
      <c r="AL53" s="6">
        <v>0</v>
      </c>
      <c r="AM53" t="s">
        <v>52</v>
      </c>
      <c r="AN53">
        <v>0</v>
      </c>
      <c r="AO53">
        <v>0</v>
      </c>
      <c r="AP53" s="6">
        <v>0</v>
      </c>
      <c r="AQ53" s="6">
        <v>0</v>
      </c>
      <c r="AR53" t="s">
        <v>52</v>
      </c>
      <c r="AS53">
        <v>0</v>
      </c>
      <c r="AT53">
        <v>1</v>
      </c>
      <c r="AU53" s="6">
        <v>65700</v>
      </c>
      <c r="AV53" s="6">
        <v>0</v>
      </c>
      <c r="AW53" s="1">
        <v>0</v>
      </c>
      <c r="AX53">
        <v>0</v>
      </c>
    </row>
    <row r="54" spans="1:50" x14ac:dyDescent="0.25">
      <c r="A54" s="11">
        <v>540029</v>
      </c>
      <c r="B54" t="s">
        <v>116</v>
      </c>
      <c r="C54" t="s">
        <v>107</v>
      </c>
      <c r="D54" t="s">
        <v>81</v>
      </c>
      <c r="E54">
        <v>4</v>
      </c>
      <c r="F54">
        <v>9</v>
      </c>
      <c r="G54" s="6">
        <v>976900</v>
      </c>
      <c r="H54" s="6">
        <v>24801</v>
      </c>
      <c r="I54" s="1">
        <v>2.5000000000000001E-2</v>
      </c>
      <c r="J54">
        <v>17</v>
      </c>
      <c r="K54">
        <v>0</v>
      </c>
      <c r="L54" s="6">
        <v>0</v>
      </c>
      <c r="M54" s="6">
        <v>0</v>
      </c>
      <c r="N54" t="s">
        <v>52</v>
      </c>
      <c r="O54">
        <v>0</v>
      </c>
      <c r="P54">
        <v>1</v>
      </c>
      <c r="Q54" s="6">
        <v>1000000</v>
      </c>
      <c r="R54" s="6">
        <v>0</v>
      </c>
      <c r="S54" s="1">
        <v>0</v>
      </c>
      <c r="T54">
        <v>0</v>
      </c>
      <c r="U54">
        <v>0</v>
      </c>
      <c r="V54" s="6">
        <v>0</v>
      </c>
      <c r="W54" s="6">
        <v>0</v>
      </c>
      <c r="X54" t="s">
        <v>52</v>
      </c>
      <c r="Y54">
        <v>0</v>
      </c>
      <c r="Z54">
        <v>0</v>
      </c>
      <c r="AA54" s="6">
        <v>0</v>
      </c>
      <c r="AB54" s="6">
        <v>0</v>
      </c>
      <c r="AC54" t="s">
        <v>52</v>
      </c>
      <c r="AD54">
        <v>0</v>
      </c>
      <c r="AE54">
        <v>0</v>
      </c>
      <c r="AF54" s="6">
        <v>0</v>
      </c>
      <c r="AG54" s="6">
        <v>0</v>
      </c>
      <c r="AH54" t="s">
        <v>52</v>
      </c>
      <c r="AI54">
        <v>0</v>
      </c>
      <c r="AJ54">
        <v>0</v>
      </c>
      <c r="AK54" s="6">
        <v>0</v>
      </c>
      <c r="AL54" s="6">
        <v>0</v>
      </c>
      <c r="AM54" t="s">
        <v>52</v>
      </c>
      <c r="AN54">
        <v>0</v>
      </c>
      <c r="AO54">
        <v>1</v>
      </c>
      <c r="AP54" s="6">
        <v>2214940</v>
      </c>
      <c r="AQ54" s="6">
        <v>0</v>
      </c>
      <c r="AR54" s="1">
        <v>0</v>
      </c>
      <c r="AS54">
        <v>0</v>
      </c>
      <c r="AT54">
        <v>11</v>
      </c>
      <c r="AU54" s="6">
        <v>4191840</v>
      </c>
      <c r="AV54" s="6">
        <v>24801</v>
      </c>
      <c r="AW54" s="1">
        <v>6.0000000000000001E-3</v>
      </c>
      <c r="AX54">
        <v>17</v>
      </c>
    </row>
    <row r="55" spans="1:50" x14ac:dyDescent="0.25">
      <c r="A55" s="12">
        <v>540026</v>
      </c>
      <c r="B55" s="2" t="s">
        <v>117</v>
      </c>
      <c r="C55" s="2" t="s">
        <v>107</v>
      </c>
      <c r="D55" s="2" t="s">
        <v>56</v>
      </c>
      <c r="E55" s="2">
        <v>4</v>
      </c>
      <c r="F55" s="2">
        <v>1394</v>
      </c>
      <c r="G55" s="7">
        <v>48857142</v>
      </c>
      <c r="H55" s="7">
        <v>3746889</v>
      </c>
      <c r="I55" s="3">
        <v>7.6999999999999999E-2</v>
      </c>
      <c r="J55" s="2">
        <v>3569</v>
      </c>
      <c r="K55" s="2">
        <v>2</v>
      </c>
      <c r="L55" s="7">
        <v>561100</v>
      </c>
      <c r="M55" s="7">
        <v>0</v>
      </c>
      <c r="N55" s="3">
        <v>0</v>
      </c>
      <c r="O55" s="2">
        <v>0</v>
      </c>
      <c r="P55" s="2">
        <v>48</v>
      </c>
      <c r="Q55" s="7">
        <v>11226638</v>
      </c>
      <c r="R55" s="7">
        <v>126416</v>
      </c>
      <c r="S55" s="3">
        <v>1.0999999999999999E-2</v>
      </c>
      <c r="T55" s="2">
        <v>53</v>
      </c>
      <c r="U55" s="2">
        <v>8</v>
      </c>
      <c r="V55" s="7">
        <v>4022875</v>
      </c>
      <c r="W55" s="7">
        <v>53859</v>
      </c>
      <c r="X55" s="3">
        <v>1.2999999999999999E-2</v>
      </c>
      <c r="Y55" s="2">
        <v>4</v>
      </c>
      <c r="Z55" s="2">
        <v>0</v>
      </c>
      <c r="AA55" s="7">
        <v>0</v>
      </c>
      <c r="AB55" s="7">
        <v>0</v>
      </c>
      <c r="AC55" s="2" t="s">
        <v>52</v>
      </c>
      <c r="AD55" s="2">
        <v>0</v>
      </c>
      <c r="AE55" s="2">
        <v>1</v>
      </c>
      <c r="AF55" s="7">
        <v>490100</v>
      </c>
      <c r="AG55" s="7">
        <v>0</v>
      </c>
      <c r="AH55" s="3">
        <v>0</v>
      </c>
      <c r="AI55" s="2">
        <v>0</v>
      </c>
      <c r="AJ55" s="2">
        <v>10</v>
      </c>
      <c r="AK55" s="7">
        <v>3060474</v>
      </c>
      <c r="AL55" s="7">
        <v>235591</v>
      </c>
      <c r="AM55" s="3">
        <v>7.6999999999999999E-2</v>
      </c>
      <c r="AN55" s="2">
        <v>55</v>
      </c>
      <c r="AO55" s="2">
        <v>35</v>
      </c>
      <c r="AP55" s="7">
        <v>5985710</v>
      </c>
      <c r="AQ55" s="7">
        <v>222744</v>
      </c>
      <c r="AR55" s="3">
        <v>3.6999999999999998E-2</v>
      </c>
      <c r="AS55" s="2">
        <v>52</v>
      </c>
      <c r="AT55" s="2">
        <v>1498</v>
      </c>
      <c r="AU55" s="7">
        <v>74204039</v>
      </c>
      <c r="AV55" s="7">
        <v>4385501</v>
      </c>
      <c r="AW55" s="3">
        <v>5.8999999999999997E-2</v>
      </c>
      <c r="AX55" s="2">
        <v>3734</v>
      </c>
    </row>
    <row r="56" spans="1:50" x14ac:dyDescent="0.25">
      <c r="A56" s="10">
        <v>54019</v>
      </c>
      <c r="B56" s="4"/>
      <c r="C56" s="4" t="s">
        <v>118</v>
      </c>
      <c r="D56" s="4" t="s">
        <v>1</v>
      </c>
      <c r="E56" s="4">
        <v>4</v>
      </c>
      <c r="F56" s="4">
        <v>1627</v>
      </c>
      <c r="G56" s="8">
        <v>57627522</v>
      </c>
      <c r="H56" s="8">
        <v>4214710</v>
      </c>
      <c r="I56" s="5">
        <v>7.2999999999999995E-2</v>
      </c>
      <c r="J56" s="4">
        <v>3913</v>
      </c>
      <c r="K56" s="4">
        <v>3</v>
      </c>
      <c r="L56" s="8">
        <v>740900</v>
      </c>
      <c r="M56" s="8">
        <v>0</v>
      </c>
      <c r="N56" s="5">
        <v>0</v>
      </c>
      <c r="O56" s="4">
        <v>0</v>
      </c>
      <c r="P56" s="4">
        <v>89</v>
      </c>
      <c r="Q56" s="8">
        <v>14982538</v>
      </c>
      <c r="R56" s="8">
        <v>220901</v>
      </c>
      <c r="S56" s="5">
        <v>1.4999999999999999E-2</v>
      </c>
      <c r="T56" s="4">
        <v>217</v>
      </c>
      <c r="U56" s="4">
        <v>10</v>
      </c>
      <c r="V56" s="8">
        <v>4447275</v>
      </c>
      <c r="W56" s="8">
        <v>57342</v>
      </c>
      <c r="X56" s="5">
        <v>1.2999999999999999E-2</v>
      </c>
      <c r="Y56" s="4">
        <v>4</v>
      </c>
      <c r="Z56" s="4">
        <v>0</v>
      </c>
      <c r="AA56" s="8">
        <v>0</v>
      </c>
      <c r="AB56" s="8">
        <v>0</v>
      </c>
      <c r="AC56" s="4" t="s">
        <v>52</v>
      </c>
      <c r="AD56" s="4">
        <v>0</v>
      </c>
      <c r="AE56" s="4">
        <v>1</v>
      </c>
      <c r="AF56" s="8">
        <v>490100</v>
      </c>
      <c r="AG56" s="8">
        <v>0</v>
      </c>
      <c r="AH56" s="5">
        <v>0</v>
      </c>
      <c r="AI56" s="4">
        <v>0</v>
      </c>
      <c r="AJ56" s="4">
        <v>12</v>
      </c>
      <c r="AK56" s="8">
        <v>3214904</v>
      </c>
      <c r="AL56" s="8">
        <v>240613</v>
      </c>
      <c r="AM56" s="5">
        <v>7.4999999999999997E-2</v>
      </c>
      <c r="AN56" s="4">
        <v>59</v>
      </c>
      <c r="AO56" s="4">
        <v>44</v>
      </c>
      <c r="AP56" s="8">
        <v>9633490</v>
      </c>
      <c r="AQ56" s="8">
        <v>302700</v>
      </c>
      <c r="AR56" s="5">
        <v>3.1E-2</v>
      </c>
      <c r="AS56" s="4">
        <v>63</v>
      </c>
      <c r="AT56" s="4">
        <v>1786</v>
      </c>
      <c r="AU56" s="8">
        <v>91136729</v>
      </c>
      <c r="AV56" s="8">
        <v>5036274</v>
      </c>
      <c r="AW56" s="5">
        <v>5.5E-2</v>
      </c>
      <c r="AX56" s="4">
        <v>4261</v>
      </c>
    </row>
    <row r="57" spans="1:50" x14ac:dyDescent="0.25">
      <c r="A57" s="11">
        <v>540037</v>
      </c>
      <c r="B57" t="s">
        <v>119</v>
      </c>
      <c r="C57" t="s">
        <v>120</v>
      </c>
      <c r="D57" t="s">
        <v>51</v>
      </c>
      <c r="E57">
        <v>7</v>
      </c>
      <c r="F57">
        <v>16</v>
      </c>
      <c r="G57" s="6">
        <v>407040</v>
      </c>
      <c r="H57" s="6">
        <v>25238</v>
      </c>
      <c r="I57" s="1">
        <v>6.2E-2</v>
      </c>
      <c r="J57">
        <v>14</v>
      </c>
      <c r="K57">
        <v>0</v>
      </c>
      <c r="L57" s="6">
        <v>0</v>
      </c>
      <c r="M57" s="6">
        <v>0</v>
      </c>
      <c r="N57" t="s">
        <v>52</v>
      </c>
      <c r="O57">
        <v>0</v>
      </c>
      <c r="P57">
        <v>3</v>
      </c>
      <c r="Q57" s="6">
        <v>174100</v>
      </c>
      <c r="R57" s="6">
        <v>1664</v>
      </c>
      <c r="S57" s="1">
        <v>0.01</v>
      </c>
      <c r="T57">
        <v>2</v>
      </c>
      <c r="U57">
        <v>0</v>
      </c>
      <c r="V57" s="6">
        <v>0</v>
      </c>
      <c r="W57" s="6">
        <v>0</v>
      </c>
      <c r="X57" t="s">
        <v>52</v>
      </c>
      <c r="Y57">
        <v>0</v>
      </c>
      <c r="Z57">
        <v>0</v>
      </c>
      <c r="AA57" s="6">
        <v>0</v>
      </c>
      <c r="AB57" s="6">
        <v>0</v>
      </c>
      <c r="AC57" t="s">
        <v>52</v>
      </c>
      <c r="AD57">
        <v>0</v>
      </c>
      <c r="AE57">
        <v>0</v>
      </c>
      <c r="AF57" s="6">
        <v>0</v>
      </c>
      <c r="AG57" s="6">
        <v>0</v>
      </c>
      <c r="AH57" t="s">
        <v>52</v>
      </c>
      <c r="AI57">
        <v>0</v>
      </c>
      <c r="AJ57">
        <v>0</v>
      </c>
      <c r="AK57" s="6">
        <v>0</v>
      </c>
      <c r="AL57" s="6">
        <v>0</v>
      </c>
      <c r="AM57" t="s">
        <v>52</v>
      </c>
      <c r="AN57">
        <v>0</v>
      </c>
      <c r="AO57">
        <v>1</v>
      </c>
      <c r="AP57" s="6">
        <v>311500</v>
      </c>
      <c r="AQ57" s="6">
        <v>0</v>
      </c>
      <c r="AR57" s="1">
        <v>0</v>
      </c>
      <c r="AS57">
        <v>0</v>
      </c>
      <c r="AT57">
        <v>21</v>
      </c>
      <c r="AU57" s="6">
        <v>892640</v>
      </c>
      <c r="AV57" s="6">
        <v>26903</v>
      </c>
      <c r="AW57" s="1">
        <v>0.03</v>
      </c>
      <c r="AX57">
        <v>16</v>
      </c>
    </row>
    <row r="58" spans="1:50" x14ac:dyDescent="0.25">
      <c r="A58" s="11">
        <v>540036</v>
      </c>
      <c r="B58" t="s">
        <v>121</v>
      </c>
      <c r="C58" t="s">
        <v>120</v>
      </c>
      <c r="D58" t="s">
        <v>51</v>
      </c>
      <c r="E58">
        <v>7</v>
      </c>
      <c r="F58">
        <v>80</v>
      </c>
      <c r="G58" s="6">
        <v>3003660</v>
      </c>
      <c r="H58" s="6">
        <v>312698</v>
      </c>
      <c r="I58" s="1">
        <v>0.104</v>
      </c>
      <c r="J58">
        <v>257</v>
      </c>
      <c r="K58">
        <v>2</v>
      </c>
      <c r="L58" s="6">
        <v>205200</v>
      </c>
      <c r="M58" s="6">
        <v>4218</v>
      </c>
      <c r="N58" s="1">
        <v>2.1000000000000001E-2</v>
      </c>
      <c r="O58">
        <v>27</v>
      </c>
      <c r="P58">
        <v>42</v>
      </c>
      <c r="Q58" s="6">
        <v>8068583</v>
      </c>
      <c r="R58" s="6">
        <v>460206</v>
      </c>
      <c r="S58" s="1">
        <v>5.7000000000000002E-2</v>
      </c>
      <c r="T58">
        <v>281</v>
      </c>
      <c r="U58">
        <v>0</v>
      </c>
      <c r="V58" s="6">
        <v>0</v>
      </c>
      <c r="W58" s="6">
        <v>0</v>
      </c>
      <c r="X58" t="s">
        <v>52</v>
      </c>
      <c r="Y58">
        <v>0</v>
      </c>
      <c r="Z58">
        <v>0</v>
      </c>
      <c r="AA58" s="6">
        <v>0</v>
      </c>
      <c r="AB58" s="6">
        <v>0</v>
      </c>
      <c r="AC58" t="s">
        <v>52</v>
      </c>
      <c r="AD58">
        <v>0</v>
      </c>
      <c r="AE58">
        <v>0</v>
      </c>
      <c r="AF58" s="6">
        <v>0</v>
      </c>
      <c r="AG58" s="6">
        <v>0</v>
      </c>
      <c r="AH58" t="s">
        <v>52</v>
      </c>
      <c r="AI58">
        <v>0</v>
      </c>
      <c r="AJ58">
        <v>2</v>
      </c>
      <c r="AK58" s="6">
        <v>548700</v>
      </c>
      <c r="AL58" s="6">
        <v>0</v>
      </c>
      <c r="AM58" s="1">
        <v>0</v>
      </c>
      <c r="AN58">
        <v>0</v>
      </c>
      <c r="AO58">
        <v>4</v>
      </c>
      <c r="AP58" s="6">
        <v>2019845</v>
      </c>
      <c r="AQ58" s="6">
        <v>1590</v>
      </c>
      <c r="AR58" s="1">
        <v>1E-3</v>
      </c>
      <c r="AS58">
        <v>1</v>
      </c>
      <c r="AT58">
        <v>130</v>
      </c>
      <c r="AU58" s="6">
        <v>13845988</v>
      </c>
      <c r="AV58" s="6">
        <v>778713</v>
      </c>
      <c r="AW58" s="1">
        <v>5.6000000000000001E-2</v>
      </c>
      <c r="AX58">
        <v>568</v>
      </c>
    </row>
    <row r="59" spans="1:50" x14ac:dyDescent="0.25">
      <c r="A59" s="12">
        <v>540035</v>
      </c>
      <c r="B59" s="2" t="s">
        <v>122</v>
      </c>
      <c r="C59" s="2" t="s">
        <v>120</v>
      </c>
      <c r="D59" s="2" t="s">
        <v>56</v>
      </c>
      <c r="E59" s="2">
        <v>7</v>
      </c>
      <c r="F59" s="2">
        <v>326</v>
      </c>
      <c r="G59" s="7">
        <v>14219003</v>
      </c>
      <c r="H59" s="7">
        <v>1227630</v>
      </c>
      <c r="I59" s="3">
        <v>8.5999999999999993E-2</v>
      </c>
      <c r="J59" s="2">
        <v>1289</v>
      </c>
      <c r="K59" s="2">
        <v>0</v>
      </c>
      <c r="L59" s="7">
        <v>0</v>
      </c>
      <c r="M59" s="7">
        <v>0</v>
      </c>
      <c r="N59" s="2" t="s">
        <v>52</v>
      </c>
      <c r="O59" s="2">
        <v>0</v>
      </c>
      <c r="P59" s="2">
        <v>17</v>
      </c>
      <c r="Q59" s="7">
        <v>810952</v>
      </c>
      <c r="R59" s="7">
        <v>20593</v>
      </c>
      <c r="S59" s="3">
        <v>2.5000000000000001E-2</v>
      </c>
      <c r="T59" s="2">
        <v>18</v>
      </c>
      <c r="U59" s="2">
        <v>3</v>
      </c>
      <c r="V59" s="7">
        <v>91500</v>
      </c>
      <c r="W59" s="7">
        <v>7286</v>
      </c>
      <c r="X59" s="3">
        <v>0.08</v>
      </c>
      <c r="Y59" s="2">
        <v>8</v>
      </c>
      <c r="Z59" s="2">
        <v>0</v>
      </c>
      <c r="AA59" s="7">
        <v>0</v>
      </c>
      <c r="AB59" s="7">
        <v>0</v>
      </c>
      <c r="AC59" s="2" t="s">
        <v>52</v>
      </c>
      <c r="AD59" s="2">
        <v>0</v>
      </c>
      <c r="AE59" s="2">
        <v>0</v>
      </c>
      <c r="AF59" s="7">
        <v>0</v>
      </c>
      <c r="AG59" s="7">
        <v>0</v>
      </c>
      <c r="AH59" s="2" t="s">
        <v>52</v>
      </c>
      <c r="AI59" s="2">
        <v>0</v>
      </c>
      <c r="AJ59" s="2">
        <v>4</v>
      </c>
      <c r="AK59" s="7">
        <v>912300</v>
      </c>
      <c r="AL59" s="7">
        <v>4889</v>
      </c>
      <c r="AM59" s="3">
        <v>5.0000000000000001E-3</v>
      </c>
      <c r="AN59" s="2">
        <v>3</v>
      </c>
      <c r="AO59" s="2">
        <v>9</v>
      </c>
      <c r="AP59" s="7">
        <v>553542</v>
      </c>
      <c r="AQ59" s="7">
        <v>39689</v>
      </c>
      <c r="AR59" s="3">
        <v>7.1999999999999995E-2</v>
      </c>
      <c r="AS59" s="2">
        <v>14</v>
      </c>
      <c r="AT59" s="2">
        <v>359</v>
      </c>
      <c r="AU59" s="7">
        <v>16587297</v>
      </c>
      <c r="AV59" s="7">
        <v>1300089</v>
      </c>
      <c r="AW59" s="3">
        <v>7.8E-2</v>
      </c>
      <c r="AX59" s="2">
        <v>1335</v>
      </c>
    </row>
    <row r="60" spans="1:50" x14ac:dyDescent="0.25">
      <c r="A60" s="10">
        <v>54021</v>
      </c>
      <c r="B60" s="4"/>
      <c r="C60" s="4" t="s">
        <v>123</v>
      </c>
      <c r="D60" s="4" t="s">
        <v>1</v>
      </c>
      <c r="E60" s="4">
        <v>7</v>
      </c>
      <c r="F60" s="4">
        <v>422</v>
      </c>
      <c r="G60" s="8">
        <v>17629703</v>
      </c>
      <c r="H60" s="8">
        <v>1565566</v>
      </c>
      <c r="I60" s="5">
        <v>8.8999999999999996E-2</v>
      </c>
      <c r="J60" s="4">
        <v>1560</v>
      </c>
      <c r="K60" s="4">
        <v>2</v>
      </c>
      <c r="L60" s="8">
        <v>205200</v>
      </c>
      <c r="M60" s="8">
        <v>4218</v>
      </c>
      <c r="N60" s="5">
        <v>2.1000000000000001E-2</v>
      </c>
      <c r="O60" s="4">
        <v>27</v>
      </c>
      <c r="P60" s="4">
        <v>62</v>
      </c>
      <c r="Q60" s="8">
        <v>9053635</v>
      </c>
      <c r="R60" s="8">
        <v>482463</v>
      </c>
      <c r="S60" s="5">
        <v>5.2999999999999999E-2</v>
      </c>
      <c r="T60" s="4">
        <v>301</v>
      </c>
      <c r="U60" s="4">
        <v>3</v>
      </c>
      <c r="V60" s="8">
        <v>91500</v>
      </c>
      <c r="W60" s="8">
        <v>7286</v>
      </c>
      <c r="X60" s="5">
        <v>0.08</v>
      </c>
      <c r="Y60" s="4">
        <v>8</v>
      </c>
      <c r="Z60" s="4">
        <v>0</v>
      </c>
      <c r="AA60" s="8">
        <v>0</v>
      </c>
      <c r="AB60" s="8">
        <v>0</v>
      </c>
      <c r="AC60" s="4" t="s">
        <v>52</v>
      </c>
      <c r="AD60" s="4">
        <v>0</v>
      </c>
      <c r="AE60" s="4">
        <v>0</v>
      </c>
      <c r="AF60" s="8">
        <v>0</v>
      </c>
      <c r="AG60" s="8">
        <v>0</v>
      </c>
      <c r="AH60" s="4" t="s">
        <v>52</v>
      </c>
      <c r="AI60" s="4">
        <v>0</v>
      </c>
      <c r="AJ60" s="4">
        <v>6</v>
      </c>
      <c r="AK60" s="8">
        <v>1461000</v>
      </c>
      <c r="AL60" s="8">
        <v>4889</v>
      </c>
      <c r="AM60" s="5">
        <v>3.0000000000000001E-3</v>
      </c>
      <c r="AN60" s="4">
        <v>3</v>
      </c>
      <c r="AO60" s="4">
        <v>14</v>
      </c>
      <c r="AP60" s="8">
        <v>2884887</v>
      </c>
      <c r="AQ60" s="8">
        <v>41279</v>
      </c>
      <c r="AR60" s="5">
        <v>1.4E-2</v>
      </c>
      <c r="AS60" s="4">
        <v>15</v>
      </c>
      <c r="AT60" s="4">
        <v>510</v>
      </c>
      <c r="AU60" s="8">
        <v>31325925</v>
      </c>
      <c r="AV60" s="8">
        <v>2105705</v>
      </c>
      <c r="AW60" s="5">
        <v>6.7000000000000004E-2</v>
      </c>
      <c r="AX60" s="4">
        <v>1919</v>
      </c>
    </row>
    <row r="61" spans="1:50" x14ac:dyDescent="0.25">
      <c r="A61" s="11">
        <v>540240</v>
      </c>
      <c r="B61" t="s">
        <v>124</v>
      </c>
      <c r="C61" t="s">
        <v>125</v>
      </c>
      <c r="D61" t="s">
        <v>51</v>
      </c>
      <c r="E61">
        <v>8</v>
      </c>
      <c r="F61">
        <v>18</v>
      </c>
      <c r="G61" s="6">
        <v>502100</v>
      </c>
      <c r="H61" s="6">
        <v>8822</v>
      </c>
      <c r="I61" s="1">
        <v>1.7999999999999999E-2</v>
      </c>
      <c r="J61">
        <v>12</v>
      </c>
      <c r="K61">
        <v>0</v>
      </c>
      <c r="L61" s="6">
        <v>0</v>
      </c>
      <c r="M61" s="6">
        <v>0</v>
      </c>
      <c r="N61" t="s">
        <v>52</v>
      </c>
      <c r="O61">
        <v>0</v>
      </c>
      <c r="P61">
        <v>5</v>
      </c>
      <c r="Q61" s="6">
        <v>125564</v>
      </c>
      <c r="R61" s="6">
        <v>953</v>
      </c>
      <c r="S61" s="1">
        <v>8.0000000000000002E-3</v>
      </c>
      <c r="T61">
        <v>9</v>
      </c>
      <c r="U61">
        <v>0</v>
      </c>
      <c r="V61" s="6">
        <v>0</v>
      </c>
      <c r="W61" s="6">
        <v>0</v>
      </c>
      <c r="X61" t="s">
        <v>52</v>
      </c>
      <c r="Y61">
        <v>0</v>
      </c>
      <c r="Z61">
        <v>0</v>
      </c>
      <c r="AA61" s="6">
        <v>0</v>
      </c>
      <c r="AB61" s="6">
        <v>0</v>
      </c>
      <c r="AC61" t="s">
        <v>52</v>
      </c>
      <c r="AD61">
        <v>0</v>
      </c>
      <c r="AE61">
        <v>0</v>
      </c>
      <c r="AF61" s="6">
        <v>0</v>
      </c>
      <c r="AG61" s="6">
        <v>0</v>
      </c>
      <c r="AH61" t="s">
        <v>52</v>
      </c>
      <c r="AI61">
        <v>0</v>
      </c>
      <c r="AJ61">
        <v>0</v>
      </c>
      <c r="AK61" s="6">
        <v>0</v>
      </c>
      <c r="AL61" s="6">
        <v>0</v>
      </c>
      <c r="AM61" t="s">
        <v>52</v>
      </c>
      <c r="AN61">
        <v>0</v>
      </c>
      <c r="AO61">
        <v>0</v>
      </c>
      <c r="AP61" s="6">
        <v>0</v>
      </c>
      <c r="AQ61" s="6">
        <v>0</v>
      </c>
      <c r="AR61" t="s">
        <v>52</v>
      </c>
      <c r="AS61">
        <v>0</v>
      </c>
      <c r="AT61">
        <v>23</v>
      </c>
      <c r="AU61" s="6">
        <v>627664</v>
      </c>
      <c r="AV61" s="6">
        <v>9775</v>
      </c>
      <c r="AW61" s="1">
        <v>1.6E-2</v>
      </c>
      <c r="AX61">
        <v>22</v>
      </c>
    </row>
    <row r="62" spans="1:50" x14ac:dyDescent="0.25">
      <c r="A62" s="11">
        <v>540039</v>
      </c>
      <c r="B62" t="s">
        <v>126</v>
      </c>
      <c r="C62" t="s">
        <v>125</v>
      </c>
      <c r="D62" t="s">
        <v>51</v>
      </c>
      <c r="E62">
        <v>8</v>
      </c>
      <c r="F62">
        <v>8</v>
      </c>
      <c r="G62" s="6">
        <v>313310</v>
      </c>
      <c r="H62" s="6">
        <v>47463</v>
      </c>
      <c r="I62" s="1">
        <v>0.151</v>
      </c>
      <c r="J62">
        <v>49</v>
      </c>
      <c r="K62">
        <v>0</v>
      </c>
      <c r="L62" s="6">
        <v>0</v>
      </c>
      <c r="M62" s="6">
        <v>0</v>
      </c>
      <c r="N62" t="s">
        <v>52</v>
      </c>
      <c r="O62">
        <v>0</v>
      </c>
      <c r="P62">
        <v>12</v>
      </c>
      <c r="Q62" s="6">
        <v>930100</v>
      </c>
      <c r="R62" s="6">
        <v>90837</v>
      </c>
      <c r="S62" s="1">
        <v>9.8000000000000004E-2</v>
      </c>
      <c r="T62">
        <v>70</v>
      </c>
      <c r="U62">
        <v>0</v>
      </c>
      <c r="V62" s="6">
        <v>0</v>
      </c>
      <c r="W62" s="6">
        <v>0</v>
      </c>
      <c r="X62" t="s">
        <v>52</v>
      </c>
      <c r="Y62">
        <v>0</v>
      </c>
      <c r="Z62">
        <v>0</v>
      </c>
      <c r="AA62" s="6">
        <v>0</v>
      </c>
      <c r="AB62" s="6">
        <v>0</v>
      </c>
      <c r="AC62" t="s">
        <v>52</v>
      </c>
      <c r="AD62">
        <v>0</v>
      </c>
      <c r="AE62">
        <v>2</v>
      </c>
      <c r="AF62" s="6">
        <v>7205820</v>
      </c>
      <c r="AG62" s="6">
        <v>0</v>
      </c>
      <c r="AH62" s="1">
        <v>0</v>
      </c>
      <c r="AI62">
        <v>0</v>
      </c>
      <c r="AJ62">
        <v>1</v>
      </c>
      <c r="AK62" s="6">
        <v>8500000</v>
      </c>
      <c r="AL62" s="6">
        <v>1130166</v>
      </c>
      <c r="AM62" s="1">
        <v>0.13300000000000001</v>
      </c>
      <c r="AN62">
        <v>54</v>
      </c>
      <c r="AO62">
        <v>0</v>
      </c>
      <c r="AP62" s="6">
        <v>0</v>
      </c>
      <c r="AQ62" s="6">
        <v>0</v>
      </c>
      <c r="AR62" t="s">
        <v>52</v>
      </c>
      <c r="AS62">
        <v>0</v>
      </c>
      <c r="AT62">
        <v>23</v>
      </c>
      <c r="AU62" s="6">
        <v>16949230</v>
      </c>
      <c r="AV62" s="6">
        <v>1268467</v>
      </c>
      <c r="AW62" s="1">
        <v>7.4999999999999997E-2</v>
      </c>
      <c r="AX62">
        <v>173</v>
      </c>
    </row>
    <row r="63" spans="1:50" x14ac:dyDescent="0.25">
      <c r="A63" s="12">
        <v>540038</v>
      </c>
      <c r="B63" s="2" t="s">
        <v>127</v>
      </c>
      <c r="C63" s="2" t="s">
        <v>125</v>
      </c>
      <c r="D63" s="2" t="s">
        <v>56</v>
      </c>
      <c r="E63" s="2">
        <v>8</v>
      </c>
      <c r="F63" s="2">
        <v>216</v>
      </c>
      <c r="G63" s="7">
        <v>12173319</v>
      </c>
      <c r="H63" s="7">
        <v>508760</v>
      </c>
      <c r="I63" s="3">
        <v>4.2000000000000003E-2</v>
      </c>
      <c r="J63" s="2">
        <v>237</v>
      </c>
      <c r="K63" s="2">
        <v>2</v>
      </c>
      <c r="L63" s="7">
        <v>205000</v>
      </c>
      <c r="M63" s="7">
        <v>0</v>
      </c>
      <c r="N63" s="3">
        <v>0</v>
      </c>
      <c r="O63" s="2">
        <v>0</v>
      </c>
      <c r="P63" s="2">
        <v>47</v>
      </c>
      <c r="Q63" s="7">
        <v>4465766</v>
      </c>
      <c r="R63" s="7">
        <v>205578</v>
      </c>
      <c r="S63" s="3">
        <v>4.5999999999999999E-2</v>
      </c>
      <c r="T63" s="2">
        <v>244</v>
      </c>
      <c r="U63" s="2">
        <v>0</v>
      </c>
      <c r="V63" s="7">
        <v>0</v>
      </c>
      <c r="W63" s="7">
        <v>0</v>
      </c>
      <c r="X63" s="2" t="s">
        <v>52</v>
      </c>
      <c r="Y63" s="2">
        <v>0</v>
      </c>
      <c r="Z63" s="2">
        <v>0</v>
      </c>
      <c r="AA63" s="7">
        <v>0</v>
      </c>
      <c r="AB63" s="7">
        <v>0</v>
      </c>
      <c r="AC63" s="2" t="s">
        <v>52</v>
      </c>
      <c r="AD63" s="2">
        <v>0</v>
      </c>
      <c r="AE63" s="2">
        <v>1</v>
      </c>
      <c r="AF63" s="7">
        <v>43200</v>
      </c>
      <c r="AG63" s="7">
        <v>0</v>
      </c>
      <c r="AH63" s="3">
        <v>0</v>
      </c>
      <c r="AI63" s="2">
        <v>0</v>
      </c>
      <c r="AJ63" s="2">
        <v>0</v>
      </c>
      <c r="AK63" s="7">
        <v>0</v>
      </c>
      <c r="AL63" s="7">
        <v>0</v>
      </c>
      <c r="AM63" s="2" t="s">
        <v>52</v>
      </c>
      <c r="AN63" s="2">
        <v>0</v>
      </c>
      <c r="AO63" s="2">
        <v>6</v>
      </c>
      <c r="AP63" s="7">
        <v>1816895</v>
      </c>
      <c r="AQ63" s="7">
        <v>0</v>
      </c>
      <c r="AR63" s="3">
        <v>0</v>
      </c>
      <c r="AS63" s="2">
        <v>0</v>
      </c>
      <c r="AT63" s="2">
        <v>272</v>
      </c>
      <c r="AU63" s="7">
        <v>18704180</v>
      </c>
      <c r="AV63" s="7">
        <v>714339</v>
      </c>
      <c r="AW63" s="3">
        <v>3.7999999999999999E-2</v>
      </c>
      <c r="AX63" s="2">
        <v>482</v>
      </c>
    </row>
    <row r="64" spans="1:50" x14ac:dyDescent="0.25">
      <c r="A64" s="10">
        <v>54023</v>
      </c>
      <c r="B64" s="4"/>
      <c r="C64" s="4" t="s">
        <v>128</v>
      </c>
      <c r="D64" s="4" t="s">
        <v>1</v>
      </c>
      <c r="E64" s="4">
        <v>8</v>
      </c>
      <c r="F64" s="4">
        <v>242</v>
      </c>
      <c r="G64" s="8">
        <v>12988729</v>
      </c>
      <c r="H64" s="8">
        <v>565045</v>
      </c>
      <c r="I64" s="5">
        <v>4.3999999999999997E-2</v>
      </c>
      <c r="J64" s="4">
        <v>298</v>
      </c>
      <c r="K64" s="4">
        <v>2</v>
      </c>
      <c r="L64" s="8">
        <v>205000</v>
      </c>
      <c r="M64" s="8">
        <v>0</v>
      </c>
      <c r="N64" s="5">
        <v>0</v>
      </c>
      <c r="O64" s="4">
        <v>0</v>
      </c>
      <c r="P64" s="4">
        <v>64</v>
      </c>
      <c r="Q64" s="8">
        <v>5521430</v>
      </c>
      <c r="R64" s="8">
        <v>297368</v>
      </c>
      <c r="S64" s="5">
        <v>5.3999999999999999E-2</v>
      </c>
      <c r="T64" s="4">
        <v>323</v>
      </c>
      <c r="U64" s="4">
        <v>0</v>
      </c>
      <c r="V64" s="8">
        <v>0</v>
      </c>
      <c r="W64" s="8">
        <v>0</v>
      </c>
      <c r="X64" s="4" t="s">
        <v>52</v>
      </c>
      <c r="Y64" s="4">
        <v>0</v>
      </c>
      <c r="Z64" s="4">
        <v>0</v>
      </c>
      <c r="AA64" s="8">
        <v>0</v>
      </c>
      <c r="AB64" s="8">
        <v>0</v>
      </c>
      <c r="AC64" s="4" t="s">
        <v>52</v>
      </c>
      <c r="AD64" s="4">
        <v>0</v>
      </c>
      <c r="AE64" s="4">
        <v>3</v>
      </c>
      <c r="AF64" s="8">
        <v>7249020</v>
      </c>
      <c r="AG64" s="8">
        <v>0</v>
      </c>
      <c r="AH64" s="5">
        <v>0</v>
      </c>
      <c r="AI64" s="4">
        <v>0</v>
      </c>
      <c r="AJ64" s="4">
        <v>1</v>
      </c>
      <c r="AK64" s="8">
        <v>8500000</v>
      </c>
      <c r="AL64" s="8">
        <v>1130166</v>
      </c>
      <c r="AM64" s="5">
        <v>0.13300000000000001</v>
      </c>
      <c r="AN64" s="4">
        <v>54</v>
      </c>
      <c r="AO64" s="4">
        <v>6</v>
      </c>
      <c r="AP64" s="8">
        <v>1816895</v>
      </c>
      <c r="AQ64" s="8">
        <v>0</v>
      </c>
      <c r="AR64" s="5">
        <v>0</v>
      </c>
      <c r="AS64" s="4">
        <v>0</v>
      </c>
      <c r="AT64" s="4">
        <v>318</v>
      </c>
      <c r="AU64" s="8">
        <v>36281074</v>
      </c>
      <c r="AV64" s="8">
        <v>1992581</v>
      </c>
      <c r="AW64" s="5">
        <v>5.5E-2</v>
      </c>
      <c r="AX64" s="4">
        <v>677</v>
      </c>
    </row>
    <row r="65" spans="1:50" x14ac:dyDescent="0.25">
      <c r="A65" s="11">
        <v>540041</v>
      </c>
      <c r="B65" t="s">
        <v>129</v>
      </c>
      <c r="C65" t="s">
        <v>130</v>
      </c>
      <c r="D65" t="s">
        <v>81</v>
      </c>
      <c r="E65">
        <v>4</v>
      </c>
      <c r="F65">
        <v>121</v>
      </c>
      <c r="G65" s="6">
        <v>7130470</v>
      </c>
      <c r="H65" s="6">
        <v>751110</v>
      </c>
      <c r="I65" s="1">
        <v>0.105</v>
      </c>
      <c r="J65">
        <v>226</v>
      </c>
      <c r="K65">
        <v>1</v>
      </c>
      <c r="L65" s="6">
        <v>112300</v>
      </c>
      <c r="M65" s="6">
        <v>0</v>
      </c>
      <c r="N65" s="1">
        <v>0</v>
      </c>
      <c r="O65">
        <v>0</v>
      </c>
      <c r="P65">
        <v>17</v>
      </c>
      <c r="Q65" s="6">
        <v>1061830</v>
      </c>
      <c r="R65" s="6">
        <v>111016</v>
      </c>
      <c r="S65" s="1">
        <v>0.105</v>
      </c>
      <c r="T65">
        <v>65</v>
      </c>
      <c r="U65">
        <v>0</v>
      </c>
      <c r="V65" s="6">
        <v>0</v>
      </c>
      <c r="W65" s="6">
        <v>0</v>
      </c>
      <c r="X65" t="s">
        <v>52</v>
      </c>
      <c r="Y65">
        <v>0</v>
      </c>
      <c r="Z65">
        <v>0</v>
      </c>
      <c r="AA65" s="6">
        <v>0</v>
      </c>
      <c r="AB65" s="6">
        <v>0</v>
      </c>
      <c r="AC65" t="s">
        <v>52</v>
      </c>
      <c r="AD65">
        <v>0</v>
      </c>
      <c r="AE65">
        <v>2</v>
      </c>
      <c r="AF65" s="6">
        <v>3548427</v>
      </c>
      <c r="AG65" s="6">
        <v>274657</v>
      </c>
      <c r="AH65" s="1">
        <v>7.6999999999999999E-2</v>
      </c>
      <c r="AI65">
        <v>13</v>
      </c>
      <c r="AJ65">
        <v>1</v>
      </c>
      <c r="AK65" s="6">
        <v>73500</v>
      </c>
      <c r="AL65" s="6">
        <v>9589</v>
      </c>
      <c r="AM65" s="1">
        <v>0.13</v>
      </c>
      <c r="AN65">
        <v>2</v>
      </c>
      <c r="AO65">
        <v>2</v>
      </c>
      <c r="AP65" s="6">
        <v>316900</v>
      </c>
      <c r="AQ65" s="6">
        <v>0</v>
      </c>
      <c r="AR65" s="1">
        <v>0</v>
      </c>
      <c r="AS65">
        <v>0</v>
      </c>
      <c r="AT65">
        <v>144</v>
      </c>
      <c r="AU65" s="6">
        <v>12243427</v>
      </c>
      <c r="AV65" s="6">
        <v>1146373</v>
      </c>
      <c r="AW65" s="1">
        <v>9.4E-2</v>
      </c>
      <c r="AX65">
        <v>307</v>
      </c>
    </row>
    <row r="66" spans="1:50" x14ac:dyDescent="0.25">
      <c r="A66" s="11">
        <v>540043</v>
      </c>
      <c r="B66" t="s">
        <v>131</v>
      </c>
      <c r="C66" t="s">
        <v>130</v>
      </c>
      <c r="D66" t="s">
        <v>51</v>
      </c>
      <c r="E66">
        <v>4</v>
      </c>
      <c r="F66">
        <v>32</v>
      </c>
      <c r="G66" s="6">
        <v>1385200</v>
      </c>
      <c r="H66" s="6">
        <v>62795</v>
      </c>
      <c r="I66" s="1">
        <v>4.4999999999999998E-2</v>
      </c>
      <c r="J66">
        <v>27</v>
      </c>
      <c r="K66">
        <v>0</v>
      </c>
      <c r="L66" s="6">
        <v>0</v>
      </c>
      <c r="M66" s="6">
        <v>0</v>
      </c>
      <c r="N66" t="s">
        <v>52</v>
      </c>
      <c r="O66">
        <v>0</v>
      </c>
      <c r="P66">
        <v>13</v>
      </c>
      <c r="Q66" s="6">
        <v>1078452</v>
      </c>
      <c r="R66" s="6">
        <v>88537</v>
      </c>
      <c r="S66" s="1">
        <v>8.2000000000000003E-2</v>
      </c>
      <c r="T66">
        <v>73</v>
      </c>
      <c r="U66">
        <v>1</v>
      </c>
      <c r="V66" s="6">
        <v>1979800</v>
      </c>
      <c r="W66" s="6">
        <v>205899</v>
      </c>
      <c r="X66" s="1">
        <v>0.104</v>
      </c>
      <c r="Y66">
        <v>75</v>
      </c>
      <c r="Z66">
        <v>0</v>
      </c>
      <c r="AA66" s="6">
        <v>0</v>
      </c>
      <c r="AB66" s="6">
        <v>0</v>
      </c>
      <c r="AC66" t="s">
        <v>52</v>
      </c>
      <c r="AD66">
        <v>0</v>
      </c>
      <c r="AE66">
        <v>0</v>
      </c>
      <c r="AF66" s="6">
        <v>0</v>
      </c>
      <c r="AG66" s="6">
        <v>0</v>
      </c>
      <c r="AH66" t="s">
        <v>52</v>
      </c>
      <c r="AI66">
        <v>0</v>
      </c>
      <c r="AJ66">
        <v>1</v>
      </c>
      <c r="AK66" s="6">
        <v>24000000</v>
      </c>
      <c r="AL66" s="6">
        <v>5280000</v>
      </c>
      <c r="AM66" s="1">
        <v>0.22</v>
      </c>
      <c r="AN66">
        <v>206</v>
      </c>
      <c r="AO66">
        <v>0</v>
      </c>
      <c r="AP66" s="6">
        <v>0</v>
      </c>
      <c r="AQ66" s="6">
        <v>0</v>
      </c>
      <c r="AR66" t="s">
        <v>52</v>
      </c>
      <c r="AS66">
        <v>0</v>
      </c>
      <c r="AT66">
        <v>47</v>
      </c>
      <c r="AU66" s="6">
        <v>28443452</v>
      </c>
      <c r="AV66" s="6">
        <v>5637232</v>
      </c>
      <c r="AW66" s="1">
        <v>0.19800000000000001</v>
      </c>
      <c r="AX66">
        <v>383</v>
      </c>
    </row>
    <row r="67" spans="1:50" x14ac:dyDescent="0.25">
      <c r="A67" s="11">
        <v>540044</v>
      </c>
      <c r="B67" t="s">
        <v>132</v>
      </c>
      <c r="C67" t="s">
        <v>130</v>
      </c>
      <c r="D67" t="s">
        <v>51</v>
      </c>
      <c r="E67">
        <v>4</v>
      </c>
      <c r="F67">
        <v>51</v>
      </c>
      <c r="G67" s="6">
        <v>2129240</v>
      </c>
      <c r="H67" s="6">
        <v>122131</v>
      </c>
      <c r="I67" s="1">
        <v>5.7000000000000002E-2</v>
      </c>
      <c r="J67">
        <v>41</v>
      </c>
      <c r="K67">
        <v>0</v>
      </c>
      <c r="L67" s="6">
        <v>0</v>
      </c>
      <c r="M67" s="6">
        <v>0</v>
      </c>
      <c r="N67" t="s">
        <v>52</v>
      </c>
      <c r="O67">
        <v>0</v>
      </c>
      <c r="P67">
        <v>2</v>
      </c>
      <c r="Q67" s="6">
        <v>297900</v>
      </c>
      <c r="R67" s="6">
        <v>5203</v>
      </c>
      <c r="S67" s="1">
        <v>1.7000000000000001E-2</v>
      </c>
      <c r="T67">
        <v>23</v>
      </c>
      <c r="U67">
        <v>0</v>
      </c>
      <c r="V67" s="6">
        <v>0</v>
      </c>
      <c r="W67" s="6">
        <v>0</v>
      </c>
      <c r="X67" t="s">
        <v>52</v>
      </c>
      <c r="Y67">
        <v>0</v>
      </c>
      <c r="Z67">
        <v>0</v>
      </c>
      <c r="AA67" s="6">
        <v>0</v>
      </c>
      <c r="AB67" s="6">
        <v>0</v>
      </c>
      <c r="AC67" t="s">
        <v>52</v>
      </c>
      <c r="AD67">
        <v>0</v>
      </c>
      <c r="AE67">
        <v>0</v>
      </c>
      <c r="AF67" s="6">
        <v>0</v>
      </c>
      <c r="AG67" s="6">
        <v>0</v>
      </c>
      <c r="AH67" t="s">
        <v>52</v>
      </c>
      <c r="AI67">
        <v>0</v>
      </c>
      <c r="AJ67">
        <v>0</v>
      </c>
      <c r="AK67" s="6">
        <v>0</v>
      </c>
      <c r="AL67" s="6">
        <v>0</v>
      </c>
      <c r="AM67" t="s">
        <v>52</v>
      </c>
      <c r="AN67">
        <v>0</v>
      </c>
      <c r="AO67">
        <v>2</v>
      </c>
      <c r="AP67" s="6">
        <v>561034</v>
      </c>
      <c r="AQ67" s="6">
        <v>10470</v>
      </c>
      <c r="AR67" s="1">
        <v>1.9E-2</v>
      </c>
      <c r="AS67">
        <v>14</v>
      </c>
      <c r="AT67">
        <v>56</v>
      </c>
      <c r="AU67" s="6">
        <v>2988174</v>
      </c>
      <c r="AV67" s="6">
        <v>137806</v>
      </c>
      <c r="AW67" s="1">
        <v>4.5999999999999999E-2</v>
      </c>
      <c r="AX67">
        <v>79</v>
      </c>
    </row>
    <row r="68" spans="1:50" x14ac:dyDescent="0.25">
      <c r="A68" s="11">
        <v>540045</v>
      </c>
      <c r="B68" t="s">
        <v>133</v>
      </c>
      <c r="C68" t="s">
        <v>130</v>
      </c>
      <c r="D68" t="s">
        <v>51</v>
      </c>
      <c r="E68">
        <v>4</v>
      </c>
      <c r="F68">
        <v>258</v>
      </c>
      <c r="G68" s="6">
        <v>15319550</v>
      </c>
      <c r="H68" s="6">
        <v>1020027</v>
      </c>
      <c r="I68" s="1">
        <v>6.7000000000000004E-2</v>
      </c>
      <c r="J68">
        <v>309</v>
      </c>
      <c r="K68">
        <v>3</v>
      </c>
      <c r="L68" s="6">
        <v>529100</v>
      </c>
      <c r="M68" s="6">
        <v>1011</v>
      </c>
      <c r="N68" s="1">
        <v>2E-3</v>
      </c>
      <c r="O68">
        <v>10</v>
      </c>
      <c r="P68">
        <v>31</v>
      </c>
      <c r="Q68" s="6">
        <v>5848700</v>
      </c>
      <c r="R68" s="6">
        <v>259812</v>
      </c>
      <c r="S68" s="1">
        <v>4.3999999999999997E-2</v>
      </c>
      <c r="T68">
        <v>124</v>
      </c>
      <c r="U68">
        <v>0</v>
      </c>
      <c r="V68" s="6">
        <v>0</v>
      </c>
      <c r="W68" s="6">
        <v>0</v>
      </c>
      <c r="X68" t="s">
        <v>52</v>
      </c>
      <c r="Y68">
        <v>0</v>
      </c>
      <c r="Z68">
        <v>0</v>
      </c>
      <c r="AA68" s="6">
        <v>0</v>
      </c>
      <c r="AB68" s="6">
        <v>0</v>
      </c>
      <c r="AC68" t="s">
        <v>52</v>
      </c>
      <c r="AD68">
        <v>0</v>
      </c>
      <c r="AE68">
        <v>0</v>
      </c>
      <c r="AF68" s="6">
        <v>0</v>
      </c>
      <c r="AG68" s="6">
        <v>0</v>
      </c>
      <c r="AH68" t="s">
        <v>52</v>
      </c>
      <c r="AI68">
        <v>0</v>
      </c>
      <c r="AJ68">
        <v>5</v>
      </c>
      <c r="AK68" s="6">
        <v>1158473</v>
      </c>
      <c r="AL68" s="6">
        <v>26354</v>
      </c>
      <c r="AM68" s="1">
        <v>2.3E-2</v>
      </c>
      <c r="AN68">
        <v>16</v>
      </c>
      <c r="AO68">
        <v>4</v>
      </c>
      <c r="AP68" s="6">
        <v>1199994</v>
      </c>
      <c r="AQ68" s="6">
        <v>41536</v>
      </c>
      <c r="AR68" s="1">
        <v>3.5000000000000003E-2</v>
      </c>
      <c r="AS68">
        <v>10</v>
      </c>
      <c r="AT68">
        <v>302</v>
      </c>
      <c r="AU68" s="6">
        <v>24055817</v>
      </c>
      <c r="AV68" s="6">
        <v>1348743</v>
      </c>
      <c r="AW68" s="1">
        <v>5.6000000000000001E-2</v>
      </c>
      <c r="AX68">
        <v>471</v>
      </c>
    </row>
    <row r="69" spans="1:50" x14ac:dyDescent="0.25">
      <c r="A69" s="11">
        <v>540228</v>
      </c>
      <c r="B69" t="s">
        <v>134</v>
      </c>
      <c r="C69" t="s">
        <v>130</v>
      </c>
      <c r="D69" t="s">
        <v>51</v>
      </c>
      <c r="E69">
        <v>4</v>
      </c>
      <c r="F69">
        <v>248</v>
      </c>
      <c r="G69" s="6">
        <v>9488050</v>
      </c>
      <c r="H69" s="6">
        <v>767747</v>
      </c>
      <c r="I69" s="1">
        <v>8.1000000000000003E-2</v>
      </c>
      <c r="J69">
        <v>471</v>
      </c>
      <c r="K69">
        <v>1</v>
      </c>
      <c r="L69" s="6">
        <v>13900</v>
      </c>
      <c r="M69" s="6">
        <v>208</v>
      </c>
      <c r="N69" s="1">
        <v>1.4999999999999999E-2</v>
      </c>
      <c r="O69">
        <v>22</v>
      </c>
      <c r="P69">
        <v>78</v>
      </c>
      <c r="Q69" s="6">
        <v>6012099</v>
      </c>
      <c r="R69" s="6">
        <v>199203</v>
      </c>
      <c r="S69" s="1">
        <v>3.3000000000000002E-2</v>
      </c>
      <c r="T69">
        <v>276</v>
      </c>
      <c r="U69">
        <v>0</v>
      </c>
      <c r="V69" s="6">
        <v>0</v>
      </c>
      <c r="W69" s="6">
        <v>0</v>
      </c>
      <c r="X69" t="s">
        <v>52</v>
      </c>
      <c r="Y69">
        <v>0</v>
      </c>
      <c r="Z69">
        <v>0</v>
      </c>
      <c r="AA69" s="6">
        <v>0</v>
      </c>
      <c r="AB69" s="6">
        <v>0</v>
      </c>
      <c r="AC69" t="s">
        <v>52</v>
      </c>
      <c r="AD69">
        <v>0</v>
      </c>
      <c r="AE69">
        <v>1</v>
      </c>
      <c r="AF69" s="6">
        <v>220090</v>
      </c>
      <c r="AG69" s="6">
        <v>8803</v>
      </c>
      <c r="AH69" s="1">
        <v>0.04</v>
      </c>
      <c r="AI69">
        <v>6</v>
      </c>
      <c r="AJ69">
        <v>2</v>
      </c>
      <c r="AK69" s="6">
        <v>200400</v>
      </c>
      <c r="AL69" s="6">
        <v>0</v>
      </c>
      <c r="AM69" s="1">
        <v>0</v>
      </c>
      <c r="AN69">
        <v>0</v>
      </c>
      <c r="AO69">
        <v>6</v>
      </c>
      <c r="AP69" s="6">
        <v>585559</v>
      </c>
      <c r="AQ69" s="6">
        <v>36877</v>
      </c>
      <c r="AR69" s="1">
        <v>6.3E-2</v>
      </c>
      <c r="AS69">
        <v>22</v>
      </c>
      <c r="AT69">
        <v>336</v>
      </c>
      <c r="AU69" s="6">
        <v>16520098</v>
      </c>
      <c r="AV69" s="6">
        <v>1012840</v>
      </c>
      <c r="AW69" s="1">
        <v>6.0999999999999999E-2</v>
      </c>
      <c r="AX69">
        <v>799</v>
      </c>
    </row>
    <row r="70" spans="1:50" x14ac:dyDescent="0.25">
      <c r="A70" s="11">
        <v>540243</v>
      </c>
      <c r="B70" t="s">
        <v>135</v>
      </c>
      <c r="C70" t="s">
        <v>130</v>
      </c>
      <c r="D70" t="s">
        <v>51</v>
      </c>
      <c r="E70">
        <v>4</v>
      </c>
      <c r="F70">
        <v>3</v>
      </c>
      <c r="G70" s="6">
        <v>162910</v>
      </c>
      <c r="H70" s="6">
        <v>96957</v>
      </c>
      <c r="I70" s="1">
        <v>0.59499999999999997</v>
      </c>
      <c r="J70">
        <v>64</v>
      </c>
      <c r="K70">
        <v>0</v>
      </c>
      <c r="L70" s="6">
        <v>0</v>
      </c>
      <c r="M70" s="6">
        <v>0</v>
      </c>
      <c r="N70" t="s">
        <v>52</v>
      </c>
      <c r="O70">
        <v>0</v>
      </c>
      <c r="P70">
        <v>0</v>
      </c>
      <c r="Q70" s="6">
        <v>0</v>
      </c>
      <c r="R70" s="6">
        <v>0</v>
      </c>
      <c r="S70" t="s">
        <v>52</v>
      </c>
      <c r="T70">
        <v>0</v>
      </c>
      <c r="U70">
        <v>0</v>
      </c>
      <c r="V70" s="6">
        <v>0</v>
      </c>
      <c r="W70" s="6">
        <v>0</v>
      </c>
      <c r="X70" t="s">
        <v>52</v>
      </c>
      <c r="Y70">
        <v>0</v>
      </c>
      <c r="Z70">
        <v>0</v>
      </c>
      <c r="AA70" s="6">
        <v>0</v>
      </c>
      <c r="AB70" s="6">
        <v>0</v>
      </c>
      <c r="AC70" t="s">
        <v>52</v>
      </c>
      <c r="AD70">
        <v>0</v>
      </c>
      <c r="AE70">
        <v>0</v>
      </c>
      <c r="AF70" s="6">
        <v>0</v>
      </c>
      <c r="AG70" s="6">
        <v>0</v>
      </c>
      <c r="AH70" t="s">
        <v>52</v>
      </c>
      <c r="AI70">
        <v>0</v>
      </c>
      <c r="AJ70">
        <v>0</v>
      </c>
      <c r="AK70" s="6">
        <v>0</v>
      </c>
      <c r="AL70" s="6">
        <v>0</v>
      </c>
      <c r="AM70" t="s">
        <v>52</v>
      </c>
      <c r="AN70">
        <v>0</v>
      </c>
      <c r="AO70">
        <v>0</v>
      </c>
      <c r="AP70" s="6">
        <v>0</v>
      </c>
      <c r="AQ70" s="6">
        <v>0</v>
      </c>
      <c r="AR70" t="s">
        <v>52</v>
      </c>
      <c r="AS70">
        <v>0</v>
      </c>
      <c r="AT70">
        <v>3</v>
      </c>
      <c r="AU70" s="6">
        <v>162910</v>
      </c>
      <c r="AV70" s="6">
        <v>96957</v>
      </c>
      <c r="AW70" s="1">
        <v>0.59499999999999997</v>
      </c>
      <c r="AX70">
        <v>64</v>
      </c>
    </row>
    <row r="71" spans="1:50" x14ac:dyDescent="0.25">
      <c r="A71" s="11">
        <v>540244</v>
      </c>
      <c r="B71" t="s">
        <v>136</v>
      </c>
      <c r="C71" t="s">
        <v>130</v>
      </c>
      <c r="D71" t="s">
        <v>51</v>
      </c>
      <c r="E71">
        <v>4</v>
      </c>
      <c r="F71" t="s">
        <v>52</v>
      </c>
      <c r="G71" s="6" t="s">
        <v>52</v>
      </c>
      <c r="H71" s="6" t="s">
        <v>52</v>
      </c>
      <c r="I71" t="s">
        <v>52</v>
      </c>
      <c r="J71" t="s">
        <v>52</v>
      </c>
      <c r="K71" t="s">
        <v>52</v>
      </c>
      <c r="L71" s="6" t="s">
        <v>52</v>
      </c>
      <c r="M71" s="6" t="s">
        <v>52</v>
      </c>
      <c r="N71" t="s">
        <v>52</v>
      </c>
      <c r="O71" t="s">
        <v>52</v>
      </c>
      <c r="P71" t="s">
        <v>52</v>
      </c>
      <c r="Q71" s="6" t="s">
        <v>52</v>
      </c>
      <c r="R71" s="6" t="s">
        <v>52</v>
      </c>
      <c r="S71" t="s">
        <v>52</v>
      </c>
      <c r="T71" t="s">
        <v>52</v>
      </c>
      <c r="U71" t="s">
        <v>52</v>
      </c>
      <c r="V71" s="6" t="s">
        <v>52</v>
      </c>
      <c r="W71" s="6" t="s">
        <v>52</v>
      </c>
      <c r="X71" t="s">
        <v>52</v>
      </c>
      <c r="Y71" t="s">
        <v>52</v>
      </c>
      <c r="Z71" t="s">
        <v>52</v>
      </c>
      <c r="AA71" s="6" t="s">
        <v>52</v>
      </c>
      <c r="AB71" s="6" t="s">
        <v>52</v>
      </c>
      <c r="AC71" t="s">
        <v>52</v>
      </c>
      <c r="AD71" t="s">
        <v>52</v>
      </c>
      <c r="AE71" t="s">
        <v>52</v>
      </c>
      <c r="AF71" s="6" t="s">
        <v>52</v>
      </c>
      <c r="AG71" s="6" t="s">
        <v>52</v>
      </c>
      <c r="AH71" t="s">
        <v>52</v>
      </c>
      <c r="AI71" t="s">
        <v>52</v>
      </c>
      <c r="AJ71" t="s">
        <v>52</v>
      </c>
      <c r="AK71" s="6" t="s">
        <v>52</v>
      </c>
      <c r="AL71" s="6" t="s">
        <v>52</v>
      </c>
      <c r="AM71" t="s">
        <v>52</v>
      </c>
      <c r="AN71" t="s">
        <v>52</v>
      </c>
      <c r="AO71" t="s">
        <v>52</v>
      </c>
      <c r="AP71" s="6" t="s">
        <v>52</v>
      </c>
      <c r="AQ71" s="6" t="s">
        <v>52</v>
      </c>
      <c r="AR71" t="s">
        <v>52</v>
      </c>
      <c r="AS71" t="s">
        <v>52</v>
      </c>
      <c r="AT71" t="s">
        <v>52</v>
      </c>
      <c r="AU71" s="6" t="s">
        <v>52</v>
      </c>
      <c r="AV71" s="6" t="s">
        <v>52</v>
      </c>
      <c r="AW71" t="s">
        <v>52</v>
      </c>
      <c r="AX71" t="s">
        <v>52</v>
      </c>
    </row>
    <row r="72" spans="1:50" x14ac:dyDescent="0.25">
      <c r="A72" s="11">
        <v>540281</v>
      </c>
      <c r="B72" t="s">
        <v>137</v>
      </c>
      <c r="C72" t="s">
        <v>130</v>
      </c>
      <c r="D72" t="s">
        <v>51</v>
      </c>
      <c r="E72">
        <v>4</v>
      </c>
      <c r="F72" t="s">
        <v>52</v>
      </c>
      <c r="G72" s="6" t="s">
        <v>52</v>
      </c>
      <c r="H72" s="6" t="s">
        <v>52</v>
      </c>
      <c r="I72" t="s">
        <v>52</v>
      </c>
      <c r="J72" t="s">
        <v>52</v>
      </c>
      <c r="K72" t="s">
        <v>52</v>
      </c>
      <c r="L72" s="6" t="s">
        <v>52</v>
      </c>
      <c r="M72" s="6" t="s">
        <v>52</v>
      </c>
      <c r="N72" t="s">
        <v>52</v>
      </c>
      <c r="O72" t="s">
        <v>52</v>
      </c>
      <c r="P72" t="s">
        <v>52</v>
      </c>
      <c r="Q72" s="6" t="s">
        <v>52</v>
      </c>
      <c r="R72" s="6" t="s">
        <v>52</v>
      </c>
      <c r="S72" t="s">
        <v>52</v>
      </c>
      <c r="T72" t="s">
        <v>52</v>
      </c>
      <c r="U72" t="s">
        <v>52</v>
      </c>
      <c r="V72" s="6" t="s">
        <v>52</v>
      </c>
      <c r="W72" s="6" t="s">
        <v>52</v>
      </c>
      <c r="X72" t="s">
        <v>52</v>
      </c>
      <c r="Y72" t="s">
        <v>52</v>
      </c>
      <c r="Z72" t="s">
        <v>52</v>
      </c>
      <c r="AA72" s="6" t="s">
        <v>52</v>
      </c>
      <c r="AB72" s="6" t="s">
        <v>52</v>
      </c>
      <c r="AC72" t="s">
        <v>52</v>
      </c>
      <c r="AD72" t="s">
        <v>52</v>
      </c>
      <c r="AE72" t="s">
        <v>52</v>
      </c>
      <c r="AF72" s="6" t="s">
        <v>52</v>
      </c>
      <c r="AG72" s="6" t="s">
        <v>52</v>
      </c>
      <c r="AH72" t="s">
        <v>52</v>
      </c>
      <c r="AI72" t="s">
        <v>52</v>
      </c>
      <c r="AJ72" t="s">
        <v>52</v>
      </c>
      <c r="AK72" s="6" t="s">
        <v>52</v>
      </c>
      <c r="AL72" s="6" t="s">
        <v>52</v>
      </c>
      <c r="AM72" t="s">
        <v>52</v>
      </c>
      <c r="AN72" t="s">
        <v>52</v>
      </c>
      <c r="AO72" t="s">
        <v>52</v>
      </c>
      <c r="AP72" s="6" t="s">
        <v>52</v>
      </c>
      <c r="AQ72" s="6" t="s">
        <v>52</v>
      </c>
      <c r="AR72" t="s">
        <v>52</v>
      </c>
      <c r="AS72" t="s">
        <v>52</v>
      </c>
      <c r="AT72" t="s">
        <v>52</v>
      </c>
      <c r="AU72" s="6" t="s">
        <v>52</v>
      </c>
      <c r="AV72" s="6" t="s">
        <v>52</v>
      </c>
      <c r="AW72" t="s">
        <v>52</v>
      </c>
      <c r="AX72" t="s">
        <v>52</v>
      </c>
    </row>
    <row r="73" spans="1:50" x14ac:dyDescent="0.25">
      <c r="A73" s="12">
        <v>540040</v>
      </c>
      <c r="B73" s="2" t="s">
        <v>138</v>
      </c>
      <c r="C73" s="2" t="s">
        <v>130</v>
      </c>
      <c r="D73" s="2" t="s">
        <v>56</v>
      </c>
      <c r="E73" s="2">
        <v>4</v>
      </c>
      <c r="F73" s="2">
        <v>921</v>
      </c>
      <c r="G73" s="7">
        <v>69156390</v>
      </c>
      <c r="H73" s="7">
        <v>7342568</v>
      </c>
      <c r="I73" s="3">
        <v>0.106</v>
      </c>
      <c r="J73" s="2">
        <v>3254</v>
      </c>
      <c r="K73" s="2">
        <v>10</v>
      </c>
      <c r="L73" s="7">
        <v>215626</v>
      </c>
      <c r="M73" s="7">
        <v>9262</v>
      </c>
      <c r="N73" s="3">
        <v>4.2999999999999997E-2</v>
      </c>
      <c r="O73" s="2">
        <v>58</v>
      </c>
      <c r="P73" s="2">
        <v>59</v>
      </c>
      <c r="Q73" s="7">
        <v>4810408</v>
      </c>
      <c r="R73" s="7">
        <v>200859</v>
      </c>
      <c r="S73" s="3">
        <v>4.2000000000000003E-2</v>
      </c>
      <c r="T73" s="2">
        <v>206</v>
      </c>
      <c r="U73" s="2">
        <v>1</v>
      </c>
      <c r="V73" s="7">
        <v>34389</v>
      </c>
      <c r="W73" s="7">
        <v>6052</v>
      </c>
      <c r="X73" s="3">
        <v>0.17599999999999999</v>
      </c>
      <c r="Y73" s="2">
        <v>1</v>
      </c>
      <c r="Z73" s="2">
        <v>1</v>
      </c>
      <c r="AA73" s="7">
        <v>75990</v>
      </c>
      <c r="AB73" s="7">
        <v>0</v>
      </c>
      <c r="AC73" s="3">
        <v>0</v>
      </c>
      <c r="AD73" s="2">
        <v>0</v>
      </c>
      <c r="AE73" s="2">
        <v>0</v>
      </c>
      <c r="AF73" s="7">
        <v>0</v>
      </c>
      <c r="AG73" s="7">
        <v>0</v>
      </c>
      <c r="AH73" s="2" t="s">
        <v>52</v>
      </c>
      <c r="AI73" s="2">
        <v>0</v>
      </c>
      <c r="AJ73" s="2">
        <v>1</v>
      </c>
      <c r="AK73" s="7">
        <v>13000</v>
      </c>
      <c r="AL73" s="7">
        <v>923</v>
      </c>
      <c r="AM73" s="3">
        <v>7.0999999999999994E-2</v>
      </c>
      <c r="AN73" s="2">
        <v>1</v>
      </c>
      <c r="AO73" s="2">
        <v>6</v>
      </c>
      <c r="AP73" s="7">
        <v>750000</v>
      </c>
      <c r="AQ73" s="7">
        <v>32686</v>
      </c>
      <c r="AR73" s="3">
        <v>4.3999999999999997E-2</v>
      </c>
      <c r="AS73" s="2">
        <v>24</v>
      </c>
      <c r="AT73" s="2">
        <v>1000</v>
      </c>
      <c r="AU73" s="7">
        <v>75055803</v>
      </c>
      <c r="AV73" s="7">
        <v>7592352</v>
      </c>
      <c r="AW73" s="3">
        <v>0.10100000000000001</v>
      </c>
      <c r="AX73" s="2">
        <v>3546</v>
      </c>
    </row>
    <row r="74" spans="1:50" x14ac:dyDescent="0.25">
      <c r="A74" s="10">
        <v>54025</v>
      </c>
      <c r="B74" s="4"/>
      <c r="C74" s="4" t="s">
        <v>139</v>
      </c>
      <c r="D74" s="4" t="s">
        <v>1</v>
      </c>
      <c r="E74" s="4">
        <v>4</v>
      </c>
      <c r="F74" s="4">
        <v>1634</v>
      </c>
      <c r="G74" s="8">
        <v>104771810</v>
      </c>
      <c r="H74" s="8">
        <v>10163335</v>
      </c>
      <c r="I74" s="5">
        <v>9.7000000000000003E-2</v>
      </c>
      <c r="J74" s="4">
        <v>4392</v>
      </c>
      <c r="K74" s="4">
        <v>15</v>
      </c>
      <c r="L74" s="8">
        <v>870926</v>
      </c>
      <c r="M74" s="8">
        <v>10481</v>
      </c>
      <c r="N74" s="5">
        <v>1.2E-2</v>
      </c>
      <c r="O74" s="4">
        <v>90</v>
      </c>
      <c r="P74" s="4">
        <v>200</v>
      </c>
      <c r="Q74" s="8">
        <v>19109389</v>
      </c>
      <c r="R74" s="8">
        <v>864630</v>
      </c>
      <c r="S74" s="5">
        <v>4.4999999999999998E-2</v>
      </c>
      <c r="T74" s="4">
        <v>767</v>
      </c>
      <c r="U74" s="4">
        <v>2</v>
      </c>
      <c r="V74" s="8">
        <v>2014189</v>
      </c>
      <c r="W74" s="8">
        <v>211951</v>
      </c>
      <c r="X74" s="5">
        <v>0.105</v>
      </c>
      <c r="Y74" s="4">
        <v>76</v>
      </c>
      <c r="Z74" s="4">
        <v>1</v>
      </c>
      <c r="AA74" s="8">
        <v>75990</v>
      </c>
      <c r="AB74" s="8">
        <v>0</v>
      </c>
      <c r="AC74" s="5">
        <v>0</v>
      </c>
      <c r="AD74" s="4">
        <v>0</v>
      </c>
      <c r="AE74" s="4">
        <v>3</v>
      </c>
      <c r="AF74" s="8">
        <v>3768517</v>
      </c>
      <c r="AG74" s="8">
        <v>283460</v>
      </c>
      <c r="AH74" s="5">
        <v>7.4999999999999997E-2</v>
      </c>
      <c r="AI74" s="4">
        <v>19</v>
      </c>
      <c r="AJ74" s="4">
        <v>10</v>
      </c>
      <c r="AK74" s="8">
        <v>25445373</v>
      </c>
      <c r="AL74" s="8">
        <v>5316866</v>
      </c>
      <c r="AM74" s="5">
        <v>0.20899999999999999</v>
      </c>
      <c r="AN74" s="4">
        <v>225</v>
      </c>
      <c r="AO74" s="4">
        <v>20</v>
      </c>
      <c r="AP74" s="8">
        <v>3413487</v>
      </c>
      <c r="AQ74" s="8">
        <v>121569</v>
      </c>
      <c r="AR74" s="5">
        <v>3.5999999999999997E-2</v>
      </c>
      <c r="AS74" s="4">
        <v>70</v>
      </c>
      <c r="AT74" s="4">
        <v>1888</v>
      </c>
      <c r="AU74" s="8">
        <v>159469681</v>
      </c>
      <c r="AV74" s="8">
        <v>16972303</v>
      </c>
      <c r="AW74" s="5">
        <v>0.106</v>
      </c>
      <c r="AX74" s="4">
        <v>5649</v>
      </c>
    </row>
    <row r="75" spans="1:50" x14ac:dyDescent="0.25">
      <c r="A75" s="11">
        <v>540046</v>
      </c>
      <c r="B75" t="s">
        <v>140</v>
      </c>
      <c r="C75" t="s">
        <v>141</v>
      </c>
      <c r="D75" t="s">
        <v>51</v>
      </c>
      <c r="E75">
        <v>8</v>
      </c>
      <c r="F75">
        <v>23</v>
      </c>
      <c r="G75" s="6">
        <v>2090500</v>
      </c>
      <c r="H75" s="6">
        <v>171104</v>
      </c>
      <c r="I75" s="1">
        <v>8.2000000000000003E-2</v>
      </c>
      <c r="J75">
        <v>88</v>
      </c>
      <c r="K75">
        <v>0</v>
      </c>
      <c r="L75" s="6">
        <v>0</v>
      </c>
      <c r="M75" s="6">
        <v>0</v>
      </c>
      <c r="N75" t="s">
        <v>52</v>
      </c>
      <c r="O75">
        <v>0</v>
      </c>
      <c r="P75">
        <v>13</v>
      </c>
      <c r="Q75" s="6">
        <v>1857600</v>
      </c>
      <c r="R75" s="6">
        <v>51329</v>
      </c>
      <c r="S75" s="1">
        <v>2.8000000000000001E-2</v>
      </c>
      <c r="T75">
        <v>25</v>
      </c>
      <c r="U75">
        <v>0</v>
      </c>
      <c r="V75" s="6">
        <v>0</v>
      </c>
      <c r="W75" s="6">
        <v>0</v>
      </c>
      <c r="X75" t="s">
        <v>52</v>
      </c>
      <c r="Y75">
        <v>0</v>
      </c>
      <c r="Z75">
        <v>0</v>
      </c>
      <c r="AA75" s="6">
        <v>0</v>
      </c>
      <c r="AB75" s="6">
        <v>0</v>
      </c>
      <c r="AC75" t="s">
        <v>52</v>
      </c>
      <c r="AD75">
        <v>0</v>
      </c>
      <c r="AE75">
        <v>1</v>
      </c>
      <c r="AF75" s="6">
        <v>164000</v>
      </c>
      <c r="AG75" s="6">
        <v>0</v>
      </c>
      <c r="AH75" s="1">
        <v>0</v>
      </c>
      <c r="AI75">
        <v>0</v>
      </c>
      <c r="AJ75">
        <v>1</v>
      </c>
      <c r="AK75" s="6">
        <v>90000</v>
      </c>
      <c r="AL75" s="6">
        <v>0</v>
      </c>
      <c r="AM75" s="1">
        <v>0</v>
      </c>
      <c r="AN75">
        <v>0</v>
      </c>
      <c r="AO75">
        <v>0</v>
      </c>
      <c r="AP75" s="6">
        <v>0</v>
      </c>
      <c r="AQ75" s="6">
        <v>0</v>
      </c>
      <c r="AR75" t="s">
        <v>52</v>
      </c>
      <c r="AS75">
        <v>0</v>
      </c>
      <c r="AT75">
        <v>38</v>
      </c>
      <c r="AU75" s="6">
        <v>4202100</v>
      </c>
      <c r="AV75" s="6">
        <v>222433</v>
      </c>
      <c r="AW75" s="1">
        <v>5.2999999999999999E-2</v>
      </c>
      <c r="AX75">
        <v>114</v>
      </c>
    </row>
    <row r="76" spans="1:50" x14ac:dyDescent="0.25">
      <c r="A76" s="11">
        <v>540276</v>
      </c>
      <c r="B76" t="s">
        <v>142</v>
      </c>
      <c r="C76" t="s">
        <v>141</v>
      </c>
      <c r="D76" t="s">
        <v>51</v>
      </c>
      <c r="E76">
        <v>8</v>
      </c>
      <c r="F76">
        <v>1</v>
      </c>
      <c r="G76" s="6">
        <v>56600</v>
      </c>
      <c r="H76" s="6">
        <v>0</v>
      </c>
      <c r="I76" s="1">
        <v>0</v>
      </c>
      <c r="J76">
        <v>0</v>
      </c>
      <c r="K76">
        <v>0</v>
      </c>
      <c r="L76" s="6">
        <v>0</v>
      </c>
      <c r="M76" s="6">
        <v>0</v>
      </c>
      <c r="N76" t="s">
        <v>52</v>
      </c>
      <c r="O76">
        <v>0</v>
      </c>
      <c r="P76">
        <v>4</v>
      </c>
      <c r="Q76" s="6">
        <v>752600</v>
      </c>
      <c r="R76" s="6">
        <v>67</v>
      </c>
      <c r="S76" s="1">
        <v>0</v>
      </c>
      <c r="T76">
        <v>0</v>
      </c>
      <c r="U76">
        <v>0</v>
      </c>
      <c r="V76" s="6">
        <v>0</v>
      </c>
      <c r="W76" s="6">
        <v>0</v>
      </c>
      <c r="X76" t="s">
        <v>52</v>
      </c>
      <c r="Y76">
        <v>0</v>
      </c>
      <c r="Z76">
        <v>0</v>
      </c>
      <c r="AA76" s="6">
        <v>0</v>
      </c>
      <c r="AB76" s="6">
        <v>0</v>
      </c>
      <c r="AC76" t="s">
        <v>52</v>
      </c>
      <c r="AD76">
        <v>0</v>
      </c>
      <c r="AE76">
        <v>0</v>
      </c>
      <c r="AF76" s="6">
        <v>0</v>
      </c>
      <c r="AG76" s="6">
        <v>0</v>
      </c>
      <c r="AH76" t="s">
        <v>52</v>
      </c>
      <c r="AI76">
        <v>0</v>
      </c>
      <c r="AJ76">
        <v>2</v>
      </c>
      <c r="AK76" s="6">
        <v>898800</v>
      </c>
      <c r="AL76" s="6">
        <v>0</v>
      </c>
      <c r="AM76" s="1">
        <v>0</v>
      </c>
      <c r="AN76">
        <v>0</v>
      </c>
      <c r="AO76">
        <v>0</v>
      </c>
      <c r="AP76" s="6">
        <v>0</v>
      </c>
      <c r="AQ76" s="6">
        <v>0</v>
      </c>
      <c r="AR76" t="s">
        <v>52</v>
      </c>
      <c r="AS76">
        <v>0</v>
      </c>
      <c r="AT76">
        <v>7</v>
      </c>
      <c r="AU76" s="6">
        <v>1708000</v>
      </c>
      <c r="AV76" s="6">
        <v>67</v>
      </c>
      <c r="AW76" s="1">
        <v>0</v>
      </c>
      <c r="AX76">
        <v>0</v>
      </c>
    </row>
    <row r="77" spans="1:50" x14ac:dyDescent="0.25">
      <c r="A77" s="12">
        <v>540226</v>
      </c>
      <c r="B77" s="2" t="s">
        <v>143</v>
      </c>
      <c r="C77" s="2" t="s">
        <v>141</v>
      </c>
      <c r="D77" s="2" t="s">
        <v>56</v>
      </c>
      <c r="E77" s="2">
        <v>8</v>
      </c>
      <c r="F77" s="2">
        <v>1023</v>
      </c>
      <c r="G77" s="7">
        <v>55264806</v>
      </c>
      <c r="H77" s="7">
        <v>9864325</v>
      </c>
      <c r="I77" s="3">
        <v>0.17799999999999999</v>
      </c>
      <c r="J77" s="2">
        <v>9471</v>
      </c>
      <c r="K77" s="2">
        <v>10</v>
      </c>
      <c r="L77" s="7">
        <v>2615800</v>
      </c>
      <c r="M77" s="7">
        <v>0</v>
      </c>
      <c r="N77" s="3">
        <v>0</v>
      </c>
      <c r="O77" s="2">
        <v>0</v>
      </c>
      <c r="P77" s="2">
        <v>54</v>
      </c>
      <c r="Q77" s="7">
        <v>7308583</v>
      </c>
      <c r="R77" s="7">
        <v>185811</v>
      </c>
      <c r="S77" s="3">
        <v>2.5000000000000001E-2</v>
      </c>
      <c r="T77" s="2">
        <v>133</v>
      </c>
      <c r="U77" s="2">
        <v>3</v>
      </c>
      <c r="V77" s="7">
        <v>136500</v>
      </c>
      <c r="W77" s="7">
        <v>8183</v>
      </c>
      <c r="X77" s="3">
        <v>0.06</v>
      </c>
      <c r="Y77" s="2">
        <v>3</v>
      </c>
      <c r="Z77" s="2">
        <v>1</v>
      </c>
      <c r="AA77" s="7">
        <v>122600</v>
      </c>
      <c r="AB77" s="7">
        <v>31262</v>
      </c>
      <c r="AC77" s="3">
        <v>0.255</v>
      </c>
      <c r="AD77" s="2">
        <v>1193</v>
      </c>
      <c r="AE77" s="2">
        <v>0</v>
      </c>
      <c r="AF77" s="7">
        <v>0</v>
      </c>
      <c r="AG77" s="7">
        <v>0</v>
      </c>
      <c r="AH77" s="2" t="s">
        <v>52</v>
      </c>
      <c r="AI77" s="2">
        <v>0</v>
      </c>
      <c r="AJ77" s="2">
        <v>6</v>
      </c>
      <c r="AK77" s="7">
        <v>4153000</v>
      </c>
      <c r="AL77" s="7">
        <v>11076</v>
      </c>
      <c r="AM77" s="3">
        <v>3.0000000000000001E-3</v>
      </c>
      <c r="AN77" s="2">
        <v>7</v>
      </c>
      <c r="AO77" s="2">
        <v>14</v>
      </c>
      <c r="AP77" s="7">
        <v>2380800</v>
      </c>
      <c r="AQ77" s="7">
        <v>10744</v>
      </c>
      <c r="AR77" s="3">
        <v>5.0000000000000001E-3</v>
      </c>
      <c r="AS77" s="2">
        <v>5</v>
      </c>
      <c r="AT77" s="2">
        <v>1111</v>
      </c>
      <c r="AU77" s="7">
        <v>71982089</v>
      </c>
      <c r="AV77" s="7">
        <v>10111403</v>
      </c>
      <c r="AW77" s="3">
        <v>0.14000000000000001</v>
      </c>
      <c r="AX77" s="2">
        <v>10814</v>
      </c>
    </row>
    <row r="78" spans="1:50" x14ac:dyDescent="0.25">
      <c r="A78" s="10">
        <v>54027</v>
      </c>
      <c r="B78" s="4"/>
      <c r="C78" s="4" t="s">
        <v>144</v>
      </c>
      <c r="D78" s="4" t="s">
        <v>1</v>
      </c>
      <c r="E78" s="4">
        <v>8</v>
      </c>
      <c r="F78" s="4">
        <v>1047</v>
      </c>
      <c r="G78" s="8">
        <v>57411906</v>
      </c>
      <c r="H78" s="8">
        <v>10035429</v>
      </c>
      <c r="I78" s="5">
        <v>0.17499999999999999</v>
      </c>
      <c r="J78" s="4">
        <v>9559</v>
      </c>
      <c r="K78" s="4">
        <v>10</v>
      </c>
      <c r="L78" s="8">
        <v>2615800</v>
      </c>
      <c r="M78" s="8">
        <v>0</v>
      </c>
      <c r="N78" s="5">
        <v>0</v>
      </c>
      <c r="O78" s="4">
        <v>0</v>
      </c>
      <c r="P78" s="4">
        <v>71</v>
      </c>
      <c r="Q78" s="8">
        <v>9918783</v>
      </c>
      <c r="R78" s="8">
        <v>237207</v>
      </c>
      <c r="S78" s="5">
        <v>2.4E-2</v>
      </c>
      <c r="T78" s="4">
        <v>158</v>
      </c>
      <c r="U78" s="4">
        <v>3</v>
      </c>
      <c r="V78" s="8">
        <v>136500</v>
      </c>
      <c r="W78" s="8">
        <v>8183</v>
      </c>
      <c r="X78" s="5">
        <v>0.06</v>
      </c>
      <c r="Y78" s="4">
        <v>3</v>
      </c>
      <c r="Z78" s="4">
        <v>1</v>
      </c>
      <c r="AA78" s="8">
        <v>122600</v>
      </c>
      <c r="AB78" s="8">
        <v>31262</v>
      </c>
      <c r="AC78" s="5">
        <v>0.255</v>
      </c>
      <c r="AD78" s="4">
        <v>1193</v>
      </c>
      <c r="AE78" s="4">
        <v>1</v>
      </c>
      <c r="AF78" s="8">
        <v>164000</v>
      </c>
      <c r="AG78" s="8">
        <v>0</v>
      </c>
      <c r="AH78" s="5">
        <v>0</v>
      </c>
      <c r="AI78" s="4">
        <v>0</v>
      </c>
      <c r="AJ78" s="4">
        <v>9</v>
      </c>
      <c r="AK78" s="8">
        <v>5141800</v>
      </c>
      <c r="AL78" s="8">
        <v>11076</v>
      </c>
      <c r="AM78" s="5">
        <v>2E-3</v>
      </c>
      <c r="AN78" s="4">
        <v>7</v>
      </c>
      <c r="AO78" s="4">
        <v>14</v>
      </c>
      <c r="AP78" s="8">
        <v>2380800</v>
      </c>
      <c r="AQ78" s="8">
        <v>10744</v>
      </c>
      <c r="AR78" s="5">
        <v>5.0000000000000001E-3</v>
      </c>
      <c r="AS78" s="4">
        <v>5</v>
      </c>
      <c r="AT78" s="4">
        <v>1156</v>
      </c>
      <c r="AU78" s="8">
        <v>77892189</v>
      </c>
      <c r="AV78" s="8">
        <v>10333903</v>
      </c>
      <c r="AW78" s="5">
        <v>0.13300000000000001</v>
      </c>
      <c r="AX78" s="4">
        <v>10928</v>
      </c>
    </row>
    <row r="79" spans="1:50" x14ac:dyDescent="0.25">
      <c r="A79" s="11">
        <v>540014</v>
      </c>
      <c r="B79" t="s">
        <v>80</v>
      </c>
      <c r="C79" t="s">
        <v>146</v>
      </c>
      <c r="D79" t="s">
        <v>81</v>
      </c>
      <c r="E79">
        <v>11</v>
      </c>
      <c r="F79">
        <v>119</v>
      </c>
      <c r="G79" s="6">
        <v>11197200</v>
      </c>
      <c r="H79" s="6">
        <v>882875</v>
      </c>
      <c r="I79" s="1">
        <v>7.9000000000000001E-2</v>
      </c>
      <c r="J79">
        <v>230</v>
      </c>
      <c r="K79">
        <v>0</v>
      </c>
      <c r="L79" s="6">
        <v>0</v>
      </c>
      <c r="M79" s="6">
        <v>0</v>
      </c>
      <c r="N79" t="s">
        <v>52</v>
      </c>
      <c r="O79">
        <v>0</v>
      </c>
      <c r="P79">
        <v>5</v>
      </c>
      <c r="Q79" s="6">
        <v>435700</v>
      </c>
      <c r="R79" s="6">
        <v>7151</v>
      </c>
      <c r="S79" s="1">
        <v>1.6E-2</v>
      </c>
      <c r="T79">
        <v>2</v>
      </c>
      <c r="U79">
        <v>1</v>
      </c>
      <c r="V79" s="6">
        <v>6241698</v>
      </c>
      <c r="W79" s="6">
        <v>0</v>
      </c>
      <c r="X79" s="1">
        <v>0</v>
      </c>
      <c r="Y79">
        <v>0</v>
      </c>
      <c r="Z79">
        <v>0</v>
      </c>
      <c r="AA79" s="6">
        <v>0</v>
      </c>
      <c r="AB79" s="6">
        <v>0</v>
      </c>
      <c r="AC79" t="s">
        <v>52</v>
      </c>
      <c r="AD79">
        <v>0</v>
      </c>
      <c r="AE79">
        <v>2</v>
      </c>
      <c r="AF79" s="6">
        <v>4354700</v>
      </c>
      <c r="AG79" s="6">
        <v>122983</v>
      </c>
      <c r="AH79" s="1">
        <v>2.8000000000000001E-2</v>
      </c>
      <c r="AI79">
        <v>58</v>
      </c>
      <c r="AJ79">
        <v>2</v>
      </c>
      <c r="AK79" s="6">
        <v>7466600</v>
      </c>
      <c r="AL79" s="6">
        <v>1484258</v>
      </c>
      <c r="AM79" s="1">
        <v>0.19900000000000001</v>
      </c>
      <c r="AN79">
        <v>180</v>
      </c>
      <c r="AO79">
        <v>2</v>
      </c>
      <c r="AP79" s="6">
        <v>427500</v>
      </c>
      <c r="AQ79" s="6">
        <v>18152</v>
      </c>
      <c r="AR79" s="1">
        <v>4.2000000000000003E-2</v>
      </c>
      <c r="AS79">
        <v>4</v>
      </c>
      <c r="AT79">
        <v>131</v>
      </c>
      <c r="AU79" s="6">
        <v>30123398</v>
      </c>
      <c r="AV79" s="6">
        <v>2515421</v>
      </c>
      <c r="AW79" s="1">
        <v>8.4000000000000005E-2</v>
      </c>
      <c r="AX79">
        <v>477</v>
      </c>
    </row>
    <row r="80" spans="1:50" x14ac:dyDescent="0.25">
      <c r="A80" s="11">
        <v>540048</v>
      </c>
      <c r="B80" t="s">
        <v>145</v>
      </c>
      <c r="C80" t="s">
        <v>146</v>
      </c>
      <c r="D80" t="s">
        <v>51</v>
      </c>
      <c r="E80">
        <v>11</v>
      </c>
      <c r="F80">
        <v>9</v>
      </c>
      <c r="G80" s="6">
        <v>804400</v>
      </c>
      <c r="H80" s="6">
        <v>714</v>
      </c>
      <c r="I80" s="1">
        <v>1E-3</v>
      </c>
      <c r="J80">
        <v>0</v>
      </c>
      <c r="K80">
        <v>0</v>
      </c>
      <c r="L80" s="6">
        <v>0</v>
      </c>
      <c r="M80" s="6">
        <v>0</v>
      </c>
      <c r="N80" t="s">
        <v>52</v>
      </c>
      <c r="O80">
        <v>0</v>
      </c>
      <c r="P80">
        <v>4</v>
      </c>
      <c r="Q80" s="6">
        <v>257700</v>
      </c>
      <c r="R80" s="6">
        <v>6741</v>
      </c>
      <c r="S80" s="1">
        <v>2.5999999999999999E-2</v>
      </c>
      <c r="T80">
        <v>6</v>
      </c>
      <c r="U80">
        <v>0</v>
      </c>
      <c r="V80" s="6">
        <v>0</v>
      </c>
      <c r="W80" s="6">
        <v>0</v>
      </c>
      <c r="X80" t="s">
        <v>52</v>
      </c>
      <c r="Y80">
        <v>0</v>
      </c>
      <c r="Z80">
        <v>0</v>
      </c>
      <c r="AA80" s="6">
        <v>0</v>
      </c>
      <c r="AB80" s="6">
        <v>0</v>
      </c>
      <c r="AC80" t="s">
        <v>52</v>
      </c>
      <c r="AD80">
        <v>0</v>
      </c>
      <c r="AE80">
        <v>0</v>
      </c>
      <c r="AF80" s="6">
        <v>0</v>
      </c>
      <c r="AG80" s="6">
        <v>0</v>
      </c>
      <c r="AH80" t="s">
        <v>52</v>
      </c>
      <c r="AI80">
        <v>0</v>
      </c>
      <c r="AJ80">
        <v>1</v>
      </c>
      <c r="AK80" s="6">
        <v>6600000</v>
      </c>
      <c r="AL80" s="6">
        <v>1261891</v>
      </c>
      <c r="AM80" s="1">
        <v>0.191</v>
      </c>
      <c r="AN80">
        <v>70</v>
      </c>
      <c r="AO80">
        <v>1</v>
      </c>
      <c r="AP80" s="6">
        <v>348300</v>
      </c>
      <c r="AQ80" s="6">
        <v>0</v>
      </c>
      <c r="AR80" s="1">
        <v>0</v>
      </c>
      <c r="AS80">
        <v>0</v>
      </c>
      <c r="AT80">
        <v>15</v>
      </c>
      <c r="AU80" s="6">
        <v>8010400</v>
      </c>
      <c r="AV80" s="6">
        <v>1269347</v>
      </c>
      <c r="AW80" s="1">
        <v>0.158</v>
      </c>
      <c r="AX80">
        <v>76</v>
      </c>
    </row>
    <row r="81" spans="1:50" x14ac:dyDescent="0.25">
      <c r="A81" s="11">
        <v>540049</v>
      </c>
      <c r="B81" t="s">
        <v>147</v>
      </c>
      <c r="C81" t="s">
        <v>146</v>
      </c>
      <c r="D81" t="s">
        <v>51</v>
      </c>
      <c r="E81">
        <v>11</v>
      </c>
      <c r="F81">
        <v>132</v>
      </c>
      <c r="G81" s="6">
        <v>3544720</v>
      </c>
      <c r="H81" s="6">
        <v>923308</v>
      </c>
      <c r="I81" s="1">
        <v>0.26</v>
      </c>
      <c r="J81">
        <v>1159</v>
      </c>
      <c r="K81">
        <v>0</v>
      </c>
      <c r="L81" s="6">
        <v>0</v>
      </c>
      <c r="M81" s="6">
        <v>0</v>
      </c>
      <c r="N81" t="s">
        <v>52</v>
      </c>
      <c r="O81">
        <v>0</v>
      </c>
      <c r="P81">
        <v>37</v>
      </c>
      <c r="Q81" s="6">
        <v>6340180</v>
      </c>
      <c r="R81" s="6">
        <v>380154</v>
      </c>
      <c r="S81" s="1">
        <v>0.06</v>
      </c>
      <c r="T81">
        <v>313</v>
      </c>
      <c r="U81">
        <v>1</v>
      </c>
      <c r="V81" s="6">
        <v>8800</v>
      </c>
      <c r="W81" s="6">
        <v>870</v>
      </c>
      <c r="X81" s="1">
        <v>9.9000000000000005E-2</v>
      </c>
      <c r="Y81">
        <v>1</v>
      </c>
      <c r="Z81">
        <v>0</v>
      </c>
      <c r="AA81" s="6">
        <v>0</v>
      </c>
      <c r="AB81" s="6">
        <v>0</v>
      </c>
      <c r="AC81" t="s">
        <v>52</v>
      </c>
      <c r="AD81">
        <v>0</v>
      </c>
      <c r="AE81">
        <v>0</v>
      </c>
      <c r="AF81" s="6">
        <v>0</v>
      </c>
      <c r="AG81" s="6">
        <v>0</v>
      </c>
      <c r="AH81" t="s">
        <v>52</v>
      </c>
      <c r="AI81">
        <v>0</v>
      </c>
      <c r="AJ81">
        <v>1</v>
      </c>
      <c r="AK81" s="6">
        <v>230100</v>
      </c>
      <c r="AL81" s="6">
        <v>50598</v>
      </c>
      <c r="AM81" s="1">
        <v>0.22</v>
      </c>
      <c r="AN81">
        <v>3</v>
      </c>
      <c r="AO81">
        <v>3</v>
      </c>
      <c r="AP81" s="6">
        <v>435900</v>
      </c>
      <c r="AQ81" s="6">
        <v>52705</v>
      </c>
      <c r="AR81" s="1">
        <v>0.121</v>
      </c>
      <c r="AS81">
        <v>19</v>
      </c>
      <c r="AT81">
        <v>174</v>
      </c>
      <c r="AU81" s="6">
        <v>10559700</v>
      </c>
      <c r="AV81" s="6">
        <v>1407638</v>
      </c>
      <c r="AW81" s="1">
        <v>0.13300000000000001</v>
      </c>
      <c r="AX81">
        <v>1497</v>
      </c>
    </row>
    <row r="82" spans="1:50" x14ac:dyDescent="0.25">
      <c r="A82" s="12">
        <v>540047</v>
      </c>
      <c r="B82" s="2" t="s">
        <v>148</v>
      </c>
      <c r="C82" s="2" t="s">
        <v>146</v>
      </c>
      <c r="D82" s="2" t="s">
        <v>56</v>
      </c>
      <c r="E82" s="2">
        <v>11</v>
      </c>
      <c r="F82" s="2">
        <v>214</v>
      </c>
      <c r="G82" s="7">
        <v>10362250</v>
      </c>
      <c r="H82" s="7">
        <v>476427</v>
      </c>
      <c r="I82" s="3">
        <v>4.5999999999999999E-2</v>
      </c>
      <c r="J82" s="2">
        <v>475</v>
      </c>
      <c r="K82" s="2">
        <v>0</v>
      </c>
      <c r="L82" s="7">
        <v>0</v>
      </c>
      <c r="M82" s="7">
        <v>0</v>
      </c>
      <c r="N82" s="2" t="s">
        <v>52</v>
      </c>
      <c r="O82" s="2">
        <v>0</v>
      </c>
      <c r="P82" s="2">
        <v>10</v>
      </c>
      <c r="Q82" s="7">
        <v>2636800</v>
      </c>
      <c r="R82" s="7">
        <v>20164</v>
      </c>
      <c r="S82" s="3">
        <v>8.0000000000000002E-3</v>
      </c>
      <c r="T82" s="2">
        <v>45</v>
      </c>
      <c r="U82" s="2">
        <v>2</v>
      </c>
      <c r="V82" s="7">
        <v>9461200</v>
      </c>
      <c r="W82" s="7">
        <v>1249687</v>
      </c>
      <c r="X82" s="3">
        <v>0.13200000000000001</v>
      </c>
      <c r="Y82" s="2">
        <v>59</v>
      </c>
      <c r="Z82" s="2">
        <v>0</v>
      </c>
      <c r="AA82" s="7">
        <v>0</v>
      </c>
      <c r="AB82" s="7">
        <v>0</v>
      </c>
      <c r="AC82" s="2" t="s">
        <v>52</v>
      </c>
      <c r="AD82" s="2">
        <v>0</v>
      </c>
      <c r="AE82" s="2">
        <v>0</v>
      </c>
      <c r="AF82" s="7">
        <v>0</v>
      </c>
      <c r="AG82" s="7">
        <v>0</v>
      </c>
      <c r="AH82" s="2" t="s">
        <v>52</v>
      </c>
      <c r="AI82" s="2">
        <v>0</v>
      </c>
      <c r="AJ82" s="2">
        <v>0</v>
      </c>
      <c r="AK82" s="7">
        <v>0</v>
      </c>
      <c r="AL82" s="7">
        <v>0</v>
      </c>
      <c r="AM82" s="2" t="s">
        <v>52</v>
      </c>
      <c r="AN82" s="2">
        <v>0</v>
      </c>
      <c r="AO82" s="2">
        <v>2</v>
      </c>
      <c r="AP82" s="7">
        <v>57900</v>
      </c>
      <c r="AQ82" s="7">
        <v>6038</v>
      </c>
      <c r="AR82" s="3">
        <v>0.104</v>
      </c>
      <c r="AS82" s="2">
        <v>9</v>
      </c>
      <c r="AT82" s="2">
        <v>228</v>
      </c>
      <c r="AU82" s="7">
        <v>22518150</v>
      </c>
      <c r="AV82" s="7">
        <v>1752317</v>
      </c>
      <c r="AW82" s="3">
        <v>7.8E-2</v>
      </c>
      <c r="AX82" s="2">
        <v>591</v>
      </c>
    </row>
    <row r="83" spans="1:50" x14ac:dyDescent="0.25">
      <c r="A83" s="10">
        <v>54029</v>
      </c>
      <c r="B83" s="4"/>
      <c r="C83" s="4" t="s">
        <v>149</v>
      </c>
      <c r="D83" s="4" t="s">
        <v>1</v>
      </c>
      <c r="E83" s="4">
        <v>11</v>
      </c>
      <c r="F83" s="4">
        <v>474</v>
      </c>
      <c r="G83" s="8">
        <v>25908570</v>
      </c>
      <c r="H83" s="8">
        <v>2283324</v>
      </c>
      <c r="I83" s="5">
        <v>8.7999999999999995E-2</v>
      </c>
      <c r="J83" s="4">
        <v>1864</v>
      </c>
      <c r="K83" s="4">
        <v>0</v>
      </c>
      <c r="L83" s="8">
        <v>0</v>
      </c>
      <c r="M83" s="8">
        <v>0</v>
      </c>
      <c r="N83" s="4" t="s">
        <v>52</v>
      </c>
      <c r="O83" s="4">
        <v>0</v>
      </c>
      <c r="P83" s="4">
        <v>56</v>
      </c>
      <c r="Q83" s="8">
        <v>9670380</v>
      </c>
      <c r="R83" s="8">
        <v>414210</v>
      </c>
      <c r="S83" s="5">
        <v>4.2999999999999997E-2</v>
      </c>
      <c r="T83" s="4">
        <v>366</v>
      </c>
      <c r="U83" s="4">
        <v>4</v>
      </c>
      <c r="V83" s="8">
        <v>15711698</v>
      </c>
      <c r="W83" s="8">
        <v>1250557</v>
      </c>
      <c r="X83" s="5">
        <v>0.08</v>
      </c>
      <c r="Y83" s="4">
        <v>60</v>
      </c>
      <c r="Z83" s="4">
        <v>0</v>
      </c>
      <c r="AA83" s="8">
        <v>0</v>
      </c>
      <c r="AB83" s="8">
        <v>0</v>
      </c>
      <c r="AC83" s="4" t="s">
        <v>52</v>
      </c>
      <c r="AD83" s="4">
        <v>0</v>
      </c>
      <c r="AE83" s="4">
        <v>2</v>
      </c>
      <c r="AF83" s="8">
        <v>4354700</v>
      </c>
      <c r="AG83" s="8">
        <v>122983</v>
      </c>
      <c r="AH83" s="5">
        <v>2.8000000000000001E-2</v>
      </c>
      <c r="AI83" s="4">
        <v>58</v>
      </c>
      <c r="AJ83" s="4">
        <v>4</v>
      </c>
      <c r="AK83" s="8">
        <v>14296700</v>
      </c>
      <c r="AL83" s="8">
        <v>2796747</v>
      </c>
      <c r="AM83" s="5">
        <v>0.19600000000000001</v>
      </c>
      <c r="AN83" s="4">
        <v>253</v>
      </c>
      <c r="AO83" s="4">
        <v>8</v>
      </c>
      <c r="AP83" s="8">
        <v>1269600</v>
      </c>
      <c r="AQ83" s="8">
        <v>76895</v>
      </c>
      <c r="AR83" s="5">
        <v>6.0999999999999999E-2</v>
      </c>
      <c r="AS83" s="4">
        <v>32</v>
      </c>
      <c r="AT83" s="4">
        <v>548</v>
      </c>
      <c r="AU83" s="8">
        <v>71211648</v>
      </c>
      <c r="AV83" s="8">
        <v>6944723</v>
      </c>
      <c r="AW83" s="5">
        <v>9.8000000000000004E-2</v>
      </c>
      <c r="AX83" s="4">
        <v>2641</v>
      </c>
    </row>
    <row r="84" spans="1:50" x14ac:dyDescent="0.25">
      <c r="A84" s="11">
        <v>540245</v>
      </c>
      <c r="B84" t="s">
        <v>150</v>
      </c>
      <c r="C84" t="s">
        <v>151</v>
      </c>
      <c r="D84" t="s">
        <v>51</v>
      </c>
      <c r="E84">
        <v>8</v>
      </c>
      <c r="F84">
        <v>2</v>
      </c>
      <c r="G84" s="6">
        <v>196400</v>
      </c>
      <c r="H84" s="6">
        <v>14984</v>
      </c>
      <c r="I84" s="1">
        <v>7.5999999999999998E-2</v>
      </c>
      <c r="J84">
        <v>0</v>
      </c>
      <c r="K84">
        <v>0</v>
      </c>
      <c r="L84" s="6">
        <v>0</v>
      </c>
      <c r="M84" s="6">
        <v>0</v>
      </c>
      <c r="N84" t="s">
        <v>52</v>
      </c>
      <c r="O84">
        <v>0</v>
      </c>
      <c r="P84">
        <v>0</v>
      </c>
      <c r="Q84" s="6">
        <v>0</v>
      </c>
      <c r="R84" s="6">
        <v>0</v>
      </c>
      <c r="S84" t="s">
        <v>52</v>
      </c>
      <c r="T84">
        <v>0</v>
      </c>
      <c r="U84">
        <v>0</v>
      </c>
      <c r="V84" s="6">
        <v>0</v>
      </c>
      <c r="W84" s="6">
        <v>0</v>
      </c>
      <c r="X84" t="s">
        <v>52</v>
      </c>
      <c r="Y84">
        <v>0</v>
      </c>
      <c r="Z84">
        <v>0</v>
      </c>
      <c r="AA84" s="6">
        <v>0</v>
      </c>
      <c r="AB84" s="6">
        <v>0</v>
      </c>
      <c r="AC84" t="s">
        <v>52</v>
      </c>
      <c r="AD84">
        <v>0</v>
      </c>
      <c r="AE84">
        <v>0</v>
      </c>
      <c r="AF84" s="6">
        <v>0</v>
      </c>
      <c r="AG84" s="6">
        <v>0</v>
      </c>
      <c r="AH84" t="s">
        <v>52</v>
      </c>
      <c r="AI84">
        <v>0</v>
      </c>
      <c r="AJ84">
        <v>0</v>
      </c>
      <c r="AK84" s="6">
        <v>0</v>
      </c>
      <c r="AL84" s="6">
        <v>0</v>
      </c>
      <c r="AM84" t="s">
        <v>52</v>
      </c>
      <c r="AN84">
        <v>0</v>
      </c>
      <c r="AO84">
        <v>0</v>
      </c>
      <c r="AP84" s="6">
        <v>0</v>
      </c>
      <c r="AQ84" s="6">
        <v>0</v>
      </c>
      <c r="AR84" t="s">
        <v>52</v>
      </c>
      <c r="AS84">
        <v>0</v>
      </c>
      <c r="AT84">
        <v>2</v>
      </c>
      <c r="AU84" s="6">
        <v>196400</v>
      </c>
      <c r="AV84" s="6">
        <v>14984</v>
      </c>
      <c r="AW84" s="1">
        <v>7.5999999999999998E-2</v>
      </c>
      <c r="AX84">
        <v>0</v>
      </c>
    </row>
    <row r="85" spans="1:50" x14ac:dyDescent="0.25">
      <c r="A85" s="11">
        <v>540052</v>
      </c>
      <c r="B85" t="s">
        <v>152</v>
      </c>
      <c r="C85" t="s">
        <v>151</v>
      </c>
      <c r="D85" t="s">
        <v>51</v>
      </c>
      <c r="E85">
        <v>8</v>
      </c>
      <c r="F85">
        <v>49</v>
      </c>
      <c r="G85" s="6">
        <v>1979500</v>
      </c>
      <c r="H85" s="6">
        <v>313543</v>
      </c>
      <c r="I85" s="1">
        <v>0.158</v>
      </c>
      <c r="J85">
        <v>296</v>
      </c>
      <c r="K85">
        <v>1</v>
      </c>
      <c r="L85" s="6">
        <v>2994900</v>
      </c>
      <c r="M85" s="6">
        <v>0</v>
      </c>
      <c r="N85" s="1">
        <v>0</v>
      </c>
      <c r="O85">
        <v>0</v>
      </c>
      <c r="P85">
        <v>20</v>
      </c>
      <c r="Q85" s="6">
        <v>11837306</v>
      </c>
      <c r="R85" s="6">
        <v>528806</v>
      </c>
      <c r="S85" s="1">
        <v>4.4999999999999998E-2</v>
      </c>
      <c r="T85">
        <v>160</v>
      </c>
      <c r="U85">
        <v>2</v>
      </c>
      <c r="V85" s="6">
        <v>678500</v>
      </c>
      <c r="W85" s="6">
        <v>145914</v>
      </c>
      <c r="X85" s="1">
        <v>0.215</v>
      </c>
      <c r="Y85">
        <v>33</v>
      </c>
      <c r="Z85">
        <v>0</v>
      </c>
      <c r="AA85" s="6">
        <v>0</v>
      </c>
      <c r="AB85" s="6">
        <v>0</v>
      </c>
      <c r="AC85" t="s">
        <v>52</v>
      </c>
      <c r="AD85">
        <v>0</v>
      </c>
      <c r="AE85">
        <v>0</v>
      </c>
      <c r="AF85" s="6">
        <v>0</v>
      </c>
      <c r="AG85" s="6">
        <v>0</v>
      </c>
      <c r="AH85" t="s">
        <v>52</v>
      </c>
      <c r="AI85">
        <v>0</v>
      </c>
      <c r="AJ85">
        <v>3</v>
      </c>
      <c r="AK85" s="6">
        <v>4919100</v>
      </c>
      <c r="AL85" s="6">
        <v>25468</v>
      </c>
      <c r="AM85" s="1">
        <v>5.0000000000000001E-3</v>
      </c>
      <c r="AN85">
        <v>28</v>
      </c>
      <c r="AO85">
        <v>2</v>
      </c>
      <c r="AP85" s="6">
        <v>153910</v>
      </c>
      <c r="AQ85" s="6">
        <v>3063</v>
      </c>
      <c r="AR85" s="1">
        <v>0.02</v>
      </c>
      <c r="AS85">
        <v>1</v>
      </c>
      <c r="AT85">
        <v>77</v>
      </c>
      <c r="AU85" s="6">
        <v>22563216</v>
      </c>
      <c r="AV85" s="6">
        <v>1016798</v>
      </c>
      <c r="AW85" s="1">
        <v>4.4999999999999998E-2</v>
      </c>
      <c r="AX85">
        <v>520</v>
      </c>
    </row>
    <row r="86" spans="1:50" x14ac:dyDescent="0.25">
      <c r="A86" s="12">
        <v>540051</v>
      </c>
      <c r="B86" s="2" t="s">
        <v>153</v>
      </c>
      <c r="C86" s="2" t="s">
        <v>151</v>
      </c>
      <c r="D86" s="2" t="s">
        <v>56</v>
      </c>
      <c r="E86" s="2">
        <v>8</v>
      </c>
      <c r="F86" s="2">
        <v>457</v>
      </c>
      <c r="G86" s="7">
        <v>23108050</v>
      </c>
      <c r="H86" s="7">
        <v>2843396</v>
      </c>
      <c r="I86" s="3">
        <v>0.123</v>
      </c>
      <c r="J86" s="2">
        <v>1788</v>
      </c>
      <c r="K86" s="2">
        <v>1</v>
      </c>
      <c r="L86" s="7">
        <v>40000</v>
      </c>
      <c r="M86" s="7">
        <v>0</v>
      </c>
      <c r="N86" s="3">
        <v>0</v>
      </c>
      <c r="O86" s="2">
        <v>0</v>
      </c>
      <c r="P86" s="2">
        <v>43</v>
      </c>
      <c r="Q86" s="7">
        <v>7748705</v>
      </c>
      <c r="R86" s="7">
        <v>26267</v>
      </c>
      <c r="S86" s="3">
        <v>3.0000000000000001E-3</v>
      </c>
      <c r="T86" s="2">
        <v>47</v>
      </c>
      <c r="U86" s="2">
        <v>5</v>
      </c>
      <c r="V86" s="7">
        <v>7008800</v>
      </c>
      <c r="W86" s="7">
        <v>880</v>
      </c>
      <c r="X86" s="3">
        <v>0</v>
      </c>
      <c r="Y86" s="2">
        <v>0</v>
      </c>
      <c r="Z86" s="2">
        <v>0</v>
      </c>
      <c r="AA86" s="7">
        <v>0</v>
      </c>
      <c r="AB86" s="7">
        <v>0</v>
      </c>
      <c r="AC86" s="2" t="s">
        <v>52</v>
      </c>
      <c r="AD86" s="2">
        <v>0</v>
      </c>
      <c r="AE86" s="2">
        <v>0</v>
      </c>
      <c r="AF86" s="7">
        <v>0</v>
      </c>
      <c r="AG86" s="7">
        <v>0</v>
      </c>
      <c r="AH86" s="2" t="s">
        <v>52</v>
      </c>
      <c r="AI86" s="2">
        <v>0</v>
      </c>
      <c r="AJ86" s="2">
        <v>2</v>
      </c>
      <c r="AK86" s="7">
        <v>112800</v>
      </c>
      <c r="AL86" s="7">
        <v>0</v>
      </c>
      <c r="AM86" s="3">
        <v>0</v>
      </c>
      <c r="AN86" s="2">
        <v>0</v>
      </c>
      <c r="AO86" s="2">
        <v>10</v>
      </c>
      <c r="AP86" s="7">
        <v>1441300</v>
      </c>
      <c r="AQ86" s="7">
        <v>6098</v>
      </c>
      <c r="AR86" s="3">
        <v>4.0000000000000001E-3</v>
      </c>
      <c r="AS86" s="2">
        <v>6</v>
      </c>
      <c r="AT86" s="2">
        <v>518</v>
      </c>
      <c r="AU86" s="7">
        <v>39459655</v>
      </c>
      <c r="AV86" s="7">
        <v>2876643</v>
      </c>
      <c r="AW86" s="3">
        <v>7.2999999999999995E-2</v>
      </c>
      <c r="AX86" s="2">
        <v>1841</v>
      </c>
    </row>
    <row r="87" spans="1:50" x14ac:dyDescent="0.25">
      <c r="A87" s="10">
        <v>54031</v>
      </c>
      <c r="B87" s="4"/>
      <c r="C87" s="4" t="s">
        <v>154</v>
      </c>
      <c r="D87" s="4" t="s">
        <v>1</v>
      </c>
      <c r="E87" s="4">
        <v>8</v>
      </c>
      <c r="F87" s="4">
        <v>508</v>
      </c>
      <c r="G87" s="8">
        <v>25283950</v>
      </c>
      <c r="H87" s="8">
        <v>3171923</v>
      </c>
      <c r="I87" s="5">
        <v>0.125</v>
      </c>
      <c r="J87" s="4">
        <v>2084</v>
      </c>
      <c r="K87" s="4">
        <v>2</v>
      </c>
      <c r="L87" s="8">
        <v>3034900</v>
      </c>
      <c r="M87" s="8">
        <v>0</v>
      </c>
      <c r="N87" s="5">
        <v>0</v>
      </c>
      <c r="O87" s="4">
        <v>0</v>
      </c>
      <c r="P87" s="4">
        <v>63</v>
      </c>
      <c r="Q87" s="8">
        <v>19586011</v>
      </c>
      <c r="R87" s="8">
        <v>555073</v>
      </c>
      <c r="S87" s="5">
        <v>2.8000000000000001E-2</v>
      </c>
      <c r="T87" s="4">
        <v>207</v>
      </c>
      <c r="U87" s="4">
        <v>7</v>
      </c>
      <c r="V87" s="8">
        <v>7687300</v>
      </c>
      <c r="W87" s="8">
        <v>146794</v>
      </c>
      <c r="X87" s="5">
        <v>1.9E-2</v>
      </c>
      <c r="Y87" s="4">
        <v>33</v>
      </c>
      <c r="Z87" s="4">
        <v>0</v>
      </c>
      <c r="AA87" s="8">
        <v>0</v>
      </c>
      <c r="AB87" s="8">
        <v>0</v>
      </c>
      <c r="AC87" s="4" t="s">
        <v>52</v>
      </c>
      <c r="AD87" s="4">
        <v>0</v>
      </c>
      <c r="AE87" s="4">
        <v>0</v>
      </c>
      <c r="AF87" s="8">
        <v>0</v>
      </c>
      <c r="AG87" s="8">
        <v>0</v>
      </c>
      <c r="AH87" s="4" t="s">
        <v>52</v>
      </c>
      <c r="AI87" s="4">
        <v>0</v>
      </c>
      <c r="AJ87" s="4">
        <v>5</v>
      </c>
      <c r="AK87" s="8">
        <v>5031900</v>
      </c>
      <c r="AL87" s="8">
        <v>25468</v>
      </c>
      <c r="AM87" s="5">
        <v>5.0000000000000001E-3</v>
      </c>
      <c r="AN87" s="4">
        <v>28</v>
      </c>
      <c r="AO87" s="4">
        <v>12</v>
      </c>
      <c r="AP87" s="8">
        <v>1595210</v>
      </c>
      <c r="AQ87" s="8">
        <v>9161</v>
      </c>
      <c r="AR87" s="5">
        <v>6.0000000000000001E-3</v>
      </c>
      <c r="AS87" s="4">
        <v>7</v>
      </c>
      <c r="AT87" s="4">
        <v>597</v>
      </c>
      <c r="AU87" s="8">
        <v>62219271</v>
      </c>
      <c r="AV87" s="8">
        <v>3908425</v>
      </c>
      <c r="AW87" s="5">
        <v>6.3E-2</v>
      </c>
      <c r="AX87" s="4">
        <v>2361</v>
      </c>
    </row>
    <row r="88" spans="1:50" x14ac:dyDescent="0.25">
      <c r="A88" s="11">
        <v>540054</v>
      </c>
      <c r="B88" t="s">
        <v>155</v>
      </c>
      <c r="C88" t="s">
        <v>156</v>
      </c>
      <c r="D88" t="s">
        <v>51</v>
      </c>
      <c r="E88">
        <v>6</v>
      </c>
      <c r="F88">
        <v>32</v>
      </c>
      <c r="G88" s="6">
        <v>1227400</v>
      </c>
      <c r="H88" s="6">
        <v>24095</v>
      </c>
      <c r="I88" s="1">
        <v>0.02</v>
      </c>
      <c r="J88">
        <v>20</v>
      </c>
      <c r="K88">
        <v>0</v>
      </c>
      <c r="L88" s="6">
        <v>0</v>
      </c>
      <c r="M88" s="6">
        <v>0</v>
      </c>
      <c r="N88" t="s">
        <v>52</v>
      </c>
      <c r="O88">
        <v>0</v>
      </c>
      <c r="P88">
        <v>9</v>
      </c>
      <c r="Q88" s="6">
        <v>981800</v>
      </c>
      <c r="R88" s="6">
        <v>93403</v>
      </c>
      <c r="S88" s="1">
        <v>9.5000000000000001E-2</v>
      </c>
      <c r="T88">
        <v>32</v>
      </c>
      <c r="U88">
        <v>1</v>
      </c>
      <c r="V88" s="6">
        <v>1207000</v>
      </c>
      <c r="W88" s="6">
        <v>5051</v>
      </c>
      <c r="X88" s="1">
        <v>4.0000000000000001E-3</v>
      </c>
      <c r="Y88">
        <v>0</v>
      </c>
      <c r="Z88">
        <v>0</v>
      </c>
      <c r="AA88" s="6">
        <v>0</v>
      </c>
      <c r="AB88" s="6">
        <v>0</v>
      </c>
      <c r="AC88" t="s">
        <v>52</v>
      </c>
      <c r="AD88">
        <v>0</v>
      </c>
      <c r="AE88">
        <v>0</v>
      </c>
      <c r="AF88" s="6">
        <v>0</v>
      </c>
      <c r="AG88" s="6">
        <v>0</v>
      </c>
      <c r="AH88" t="s">
        <v>52</v>
      </c>
      <c r="AI88">
        <v>0</v>
      </c>
      <c r="AJ88">
        <v>2</v>
      </c>
      <c r="AK88" s="6">
        <v>519200</v>
      </c>
      <c r="AL88" s="6">
        <v>47443</v>
      </c>
      <c r="AM88" s="1">
        <v>9.0999999999999998E-2</v>
      </c>
      <c r="AN88">
        <v>2</v>
      </c>
      <c r="AO88">
        <v>0</v>
      </c>
      <c r="AP88" s="6">
        <v>0</v>
      </c>
      <c r="AQ88" s="6">
        <v>0</v>
      </c>
      <c r="AR88" t="s">
        <v>52</v>
      </c>
      <c r="AS88">
        <v>0</v>
      </c>
      <c r="AT88">
        <v>44</v>
      </c>
      <c r="AU88" s="6">
        <v>3935400</v>
      </c>
      <c r="AV88" s="6">
        <v>169993</v>
      </c>
      <c r="AW88" s="1">
        <v>4.2999999999999997E-2</v>
      </c>
      <c r="AX88">
        <v>54</v>
      </c>
    </row>
    <row r="89" spans="1:50" x14ac:dyDescent="0.25">
      <c r="A89" s="11">
        <v>540056</v>
      </c>
      <c r="B89" t="s">
        <v>157</v>
      </c>
      <c r="C89" t="s">
        <v>156</v>
      </c>
      <c r="D89" t="s">
        <v>51</v>
      </c>
      <c r="E89">
        <v>6</v>
      </c>
      <c r="F89">
        <v>376</v>
      </c>
      <c r="G89" s="6">
        <v>17319860</v>
      </c>
      <c r="H89" s="6">
        <v>2393097</v>
      </c>
      <c r="I89" s="1">
        <v>0.13800000000000001</v>
      </c>
      <c r="J89">
        <v>2159</v>
      </c>
      <c r="K89">
        <v>2</v>
      </c>
      <c r="L89" s="6">
        <v>1825800</v>
      </c>
      <c r="M89" s="6">
        <v>0</v>
      </c>
      <c r="N89" s="1">
        <v>0</v>
      </c>
      <c r="O89">
        <v>0</v>
      </c>
      <c r="P89">
        <v>66</v>
      </c>
      <c r="Q89" s="6">
        <v>8743880</v>
      </c>
      <c r="R89" s="6">
        <v>474935</v>
      </c>
      <c r="S89" s="1">
        <v>5.3999999999999999E-2</v>
      </c>
      <c r="T89">
        <v>2506</v>
      </c>
      <c r="U89">
        <v>4</v>
      </c>
      <c r="V89" s="6">
        <v>1373100</v>
      </c>
      <c r="W89" s="6">
        <v>262296</v>
      </c>
      <c r="X89" s="1">
        <v>0.191</v>
      </c>
      <c r="Y89">
        <v>95</v>
      </c>
      <c r="Z89">
        <v>0</v>
      </c>
      <c r="AA89" s="6">
        <v>0</v>
      </c>
      <c r="AB89" s="6">
        <v>0</v>
      </c>
      <c r="AC89" t="s">
        <v>52</v>
      </c>
      <c r="AD89">
        <v>0</v>
      </c>
      <c r="AE89">
        <v>1</v>
      </c>
      <c r="AF89" s="6">
        <v>2242400</v>
      </c>
      <c r="AG89" s="6">
        <v>231399</v>
      </c>
      <c r="AH89" s="1">
        <v>0.10299999999999999</v>
      </c>
      <c r="AI89">
        <v>95</v>
      </c>
      <c r="AJ89">
        <v>1</v>
      </c>
      <c r="AK89" s="6">
        <v>7500000</v>
      </c>
      <c r="AL89" s="6">
        <v>235862</v>
      </c>
      <c r="AM89" s="1">
        <v>3.1E-2</v>
      </c>
      <c r="AN89">
        <v>68</v>
      </c>
      <c r="AO89">
        <v>6</v>
      </c>
      <c r="AP89" s="6">
        <v>1128200</v>
      </c>
      <c r="AQ89" s="6">
        <v>91251</v>
      </c>
      <c r="AR89" s="1">
        <v>8.1000000000000003E-2</v>
      </c>
      <c r="AS89">
        <v>65</v>
      </c>
      <c r="AT89">
        <v>456</v>
      </c>
      <c r="AU89" s="6">
        <v>40133240</v>
      </c>
      <c r="AV89" s="6">
        <v>3688843</v>
      </c>
      <c r="AW89" s="1">
        <v>9.1999999999999998E-2</v>
      </c>
      <c r="AX89">
        <v>4990</v>
      </c>
    </row>
    <row r="90" spans="1:50" x14ac:dyDescent="0.25">
      <c r="A90" s="11">
        <v>540057</v>
      </c>
      <c r="B90" t="s">
        <v>158</v>
      </c>
      <c r="C90" t="s">
        <v>156</v>
      </c>
      <c r="D90" t="s">
        <v>51</v>
      </c>
      <c r="E90">
        <v>6</v>
      </c>
      <c r="F90">
        <v>55</v>
      </c>
      <c r="G90" s="6">
        <v>2107270</v>
      </c>
      <c r="H90" s="6">
        <v>3626</v>
      </c>
      <c r="I90" s="1">
        <v>2E-3</v>
      </c>
      <c r="J90">
        <v>4</v>
      </c>
      <c r="K90">
        <v>0</v>
      </c>
      <c r="L90" s="6">
        <v>0</v>
      </c>
      <c r="M90" s="6">
        <v>0</v>
      </c>
      <c r="N90" t="s">
        <v>52</v>
      </c>
      <c r="O90">
        <v>0</v>
      </c>
      <c r="P90">
        <v>13</v>
      </c>
      <c r="Q90" s="6">
        <v>1516700</v>
      </c>
      <c r="R90" s="6">
        <v>0</v>
      </c>
      <c r="S90" s="1">
        <v>0</v>
      </c>
      <c r="T90">
        <v>0</v>
      </c>
      <c r="U90">
        <v>0</v>
      </c>
      <c r="V90" s="6">
        <v>0</v>
      </c>
      <c r="W90" s="6">
        <v>0</v>
      </c>
      <c r="X90" t="s">
        <v>52</v>
      </c>
      <c r="Y90">
        <v>0</v>
      </c>
      <c r="Z90">
        <v>0</v>
      </c>
      <c r="AA90" s="6">
        <v>0</v>
      </c>
      <c r="AB90" s="6">
        <v>0</v>
      </c>
      <c r="AC90" t="s">
        <v>52</v>
      </c>
      <c r="AD90">
        <v>0</v>
      </c>
      <c r="AE90">
        <v>0</v>
      </c>
      <c r="AF90" s="6">
        <v>0</v>
      </c>
      <c r="AG90" s="6">
        <v>0</v>
      </c>
      <c r="AH90" t="s">
        <v>52</v>
      </c>
      <c r="AI90">
        <v>0</v>
      </c>
      <c r="AJ90">
        <v>1</v>
      </c>
      <c r="AK90" s="6">
        <v>473600</v>
      </c>
      <c r="AL90" s="6">
        <v>0</v>
      </c>
      <c r="AM90" s="1">
        <v>0</v>
      </c>
      <c r="AN90">
        <v>0</v>
      </c>
      <c r="AO90">
        <v>2</v>
      </c>
      <c r="AP90" s="6">
        <v>471760</v>
      </c>
      <c r="AQ90" s="6">
        <v>0</v>
      </c>
      <c r="AR90" s="1">
        <v>0</v>
      </c>
      <c r="AS90">
        <v>0</v>
      </c>
      <c r="AT90">
        <v>71</v>
      </c>
      <c r="AU90" s="6">
        <v>4569330</v>
      </c>
      <c r="AV90" s="6">
        <v>3626</v>
      </c>
      <c r="AW90" s="1">
        <v>1E-3</v>
      </c>
      <c r="AX90">
        <v>4</v>
      </c>
    </row>
    <row r="91" spans="1:50" x14ac:dyDescent="0.25">
      <c r="A91" s="11">
        <v>540058</v>
      </c>
      <c r="B91" t="s">
        <v>159</v>
      </c>
      <c r="C91" t="s">
        <v>156</v>
      </c>
      <c r="D91" t="s">
        <v>51</v>
      </c>
      <c r="E91">
        <v>6</v>
      </c>
      <c r="F91">
        <v>32</v>
      </c>
      <c r="G91" s="6">
        <v>1015203</v>
      </c>
      <c r="H91" s="6">
        <v>217702</v>
      </c>
      <c r="I91" s="1">
        <v>0.214</v>
      </c>
      <c r="J91">
        <v>257</v>
      </c>
      <c r="K91">
        <v>0</v>
      </c>
      <c r="L91" s="6">
        <v>0</v>
      </c>
      <c r="M91" s="6">
        <v>0</v>
      </c>
      <c r="N91" t="s">
        <v>52</v>
      </c>
      <c r="O91">
        <v>0</v>
      </c>
      <c r="P91">
        <v>14</v>
      </c>
      <c r="Q91" s="6">
        <v>570700</v>
      </c>
      <c r="R91" s="6">
        <v>56055</v>
      </c>
      <c r="S91" s="1">
        <v>9.8000000000000004E-2</v>
      </c>
      <c r="T91">
        <v>63</v>
      </c>
      <c r="U91">
        <v>0</v>
      </c>
      <c r="V91" s="6">
        <v>0</v>
      </c>
      <c r="W91" s="6">
        <v>0</v>
      </c>
      <c r="X91" t="s">
        <v>52</v>
      </c>
      <c r="Y91">
        <v>0</v>
      </c>
      <c r="Z91">
        <v>0</v>
      </c>
      <c r="AA91" s="6">
        <v>0</v>
      </c>
      <c r="AB91" s="6">
        <v>0</v>
      </c>
      <c r="AC91" t="s">
        <v>52</v>
      </c>
      <c r="AD91">
        <v>0</v>
      </c>
      <c r="AE91">
        <v>0</v>
      </c>
      <c r="AF91" s="6">
        <v>0</v>
      </c>
      <c r="AG91" s="6">
        <v>0</v>
      </c>
      <c r="AH91" t="s">
        <v>52</v>
      </c>
      <c r="AI91">
        <v>0</v>
      </c>
      <c r="AJ91">
        <v>2</v>
      </c>
      <c r="AK91" s="6">
        <v>418000</v>
      </c>
      <c r="AL91" s="6">
        <v>7193</v>
      </c>
      <c r="AM91" s="1">
        <v>1.7000000000000001E-2</v>
      </c>
      <c r="AN91">
        <v>5</v>
      </c>
      <c r="AO91">
        <v>1</v>
      </c>
      <c r="AP91" s="6">
        <v>887400</v>
      </c>
      <c r="AQ91" s="6">
        <v>124236</v>
      </c>
      <c r="AR91" s="1">
        <v>0.14000000000000001</v>
      </c>
      <c r="AS91">
        <v>13</v>
      </c>
      <c r="AT91">
        <v>49</v>
      </c>
      <c r="AU91" s="6">
        <v>2891303</v>
      </c>
      <c r="AV91" s="6">
        <v>405187</v>
      </c>
      <c r="AW91" s="1">
        <v>0.14000000000000001</v>
      </c>
      <c r="AX91">
        <v>340</v>
      </c>
    </row>
    <row r="92" spans="1:50" x14ac:dyDescent="0.25">
      <c r="A92" s="11">
        <v>540059</v>
      </c>
      <c r="B92" t="s">
        <v>160</v>
      </c>
      <c r="C92" t="s">
        <v>156</v>
      </c>
      <c r="D92" t="s">
        <v>51</v>
      </c>
      <c r="E92">
        <v>6</v>
      </c>
      <c r="F92">
        <v>52</v>
      </c>
      <c r="G92" s="6">
        <v>2572400</v>
      </c>
      <c r="H92" s="6">
        <v>520784</v>
      </c>
      <c r="I92" s="1">
        <v>0.20200000000000001</v>
      </c>
      <c r="J92">
        <v>187</v>
      </c>
      <c r="K92">
        <v>0</v>
      </c>
      <c r="L92" s="6">
        <v>0</v>
      </c>
      <c r="M92" s="6">
        <v>0</v>
      </c>
      <c r="N92" t="s">
        <v>52</v>
      </c>
      <c r="O92">
        <v>0</v>
      </c>
      <c r="P92">
        <v>16</v>
      </c>
      <c r="Q92" s="6">
        <v>2850400</v>
      </c>
      <c r="R92" s="6">
        <v>500713</v>
      </c>
      <c r="S92" s="1">
        <v>0.17599999999999999</v>
      </c>
      <c r="T92">
        <v>169</v>
      </c>
      <c r="U92">
        <v>0</v>
      </c>
      <c r="V92" s="6">
        <v>0</v>
      </c>
      <c r="W92" s="6">
        <v>0</v>
      </c>
      <c r="X92" t="s">
        <v>52</v>
      </c>
      <c r="Y92">
        <v>0</v>
      </c>
      <c r="Z92">
        <v>0</v>
      </c>
      <c r="AA92" s="6">
        <v>0</v>
      </c>
      <c r="AB92" s="6">
        <v>0</v>
      </c>
      <c r="AC92" t="s">
        <v>52</v>
      </c>
      <c r="AD92">
        <v>0</v>
      </c>
      <c r="AE92">
        <v>0</v>
      </c>
      <c r="AF92" s="6">
        <v>0</v>
      </c>
      <c r="AG92" s="6">
        <v>0</v>
      </c>
      <c r="AH92" t="s">
        <v>52</v>
      </c>
      <c r="AI92">
        <v>0</v>
      </c>
      <c r="AJ92">
        <v>0</v>
      </c>
      <c r="AK92" s="6">
        <v>0</v>
      </c>
      <c r="AL92" s="6">
        <v>0</v>
      </c>
      <c r="AM92" t="s">
        <v>52</v>
      </c>
      <c r="AN92">
        <v>0</v>
      </c>
      <c r="AO92">
        <v>1</v>
      </c>
      <c r="AP92" s="6">
        <v>315100</v>
      </c>
      <c r="AQ92" s="6">
        <v>0</v>
      </c>
      <c r="AR92" s="1">
        <v>0</v>
      </c>
      <c r="AS92">
        <v>0</v>
      </c>
      <c r="AT92">
        <v>69</v>
      </c>
      <c r="AU92" s="6">
        <v>5737900</v>
      </c>
      <c r="AV92" s="6">
        <v>1021498</v>
      </c>
      <c r="AW92" s="1">
        <v>0.17799999999999999</v>
      </c>
      <c r="AX92">
        <v>357</v>
      </c>
    </row>
    <row r="93" spans="1:50" x14ac:dyDescent="0.25">
      <c r="A93" s="11">
        <v>540060</v>
      </c>
      <c r="B93" t="s">
        <v>161</v>
      </c>
      <c r="C93" t="s">
        <v>156</v>
      </c>
      <c r="D93" t="s">
        <v>51</v>
      </c>
      <c r="E93">
        <v>6</v>
      </c>
      <c r="F93">
        <v>66</v>
      </c>
      <c r="G93" s="6">
        <v>2508700</v>
      </c>
      <c r="H93" s="6">
        <v>380086</v>
      </c>
      <c r="I93" s="1">
        <v>0.152</v>
      </c>
      <c r="J93">
        <v>730</v>
      </c>
      <c r="K93">
        <v>0</v>
      </c>
      <c r="L93" s="6">
        <v>0</v>
      </c>
      <c r="M93" s="6">
        <v>0</v>
      </c>
      <c r="N93" t="s">
        <v>52</v>
      </c>
      <c r="O93">
        <v>0</v>
      </c>
      <c r="P93">
        <v>10</v>
      </c>
      <c r="Q93" s="6">
        <v>12352600</v>
      </c>
      <c r="R93" s="6">
        <v>60999</v>
      </c>
      <c r="S93" s="1">
        <v>5.0000000000000001E-3</v>
      </c>
      <c r="T93">
        <v>60</v>
      </c>
      <c r="U93">
        <v>5</v>
      </c>
      <c r="V93" s="6">
        <v>790300</v>
      </c>
      <c r="W93" s="6">
        <v>34100</v>
      </c>
      <c r="X93" s="1">
        <v>4.2999999999999997E-2</v>
      </c>
      <c r="Y93">
        <v>10</v>
      </c>
      <c r="Z93">
        <v>0</v>
      </c>
      <c r="AA93" s="6">
        <v>0</v>
      </c>
      <c r="AB93" s="6">
        <v>0</v>
      </c>
      <c r="AC93" t="s">
        <v>52</v>
      </c>
      <c r="AD93">
        <v>0</v>
      </c>
      <c r="AE93">
        <v>0</v>
      </c>
      <c r="AF93" s="6">
        <v>0</v>
      </c>
      <c r="AG93" s="6">
        <v>0</v>
      </c>
      <c r="AH93" t="s">
        <v>52</v>
      </c>
      <c r="AI93">
        <v>0</v>
      </c>
      <c r="AJ93">
        <v>1</v>
      </c>
      <c r="AK93" s="6">
        <v>159600</v>
      </c>
      <c r="AL93" s="6">
        <v>0</v>
      </c>
      <c r="AM93" s="1">
        <v>0</v>
      </c>
      <c r="AN93">
        <v>0</v>
      </c>
      <c r="AO93">
        <v>2</v>
      </c>
      <c r="AP93" s="6">
        <v>289400</v>
      </c>
      <c r="AQ93" s="6">
        <v>12708</v>
      </c>
      <c r="AR93" s="1">
        <v>4.3999999999999997E-2</v>
      </c>
      <c r="AS93">
        <v>2</v>
      </c>
      <c r="AT93">
        <v>84</v>
      </c>
      <c r="AU93" s="6">
        <v>16100600</v>
      </c>
      <c r="AV93" s="6">
        <v>487893</v>
      </c>
      <c r="AW93" s="1">
        <v>0.03</v>
      </c>
      <c r="AX93">
        <v>804</v>
      </c>
    </row>
    <row r="94" spans="1:50" x14ac:dyDescent="0.25">
      <c r="A94" s="11">
        <v>540061</v>
      </c>
      <c r="B94" t="s">
        <v>162</v>
      </c>
      <c r="C94" t="s">
        <v>156</v>
      </c>
      <c r="D94" t="s">
        <v>51</v>
      </c>
      <c r="E94">
        <v>6</v>
      </c>
      <c r="F94">
        <v>12</v>
      </c>
      <c r="G94" s="6">
        <v>812133</v>
      </c>
      <c r="H94" s="6">
        <v>23937</v>
      </c>
      <c r="I94" s="1">
        <v>2.9000000000000001E-2</v>
      </c>
      <c r="J94">
        <v>11</v>
      </c>
      <c r="K94">
        <v>0</v>
      </c>
      <c r="L94" s="6">
        <v>0</v>
      </c>
      <c r="M94" s="6">
        <v>0</v>
      </c>
      <c r="N94" t="s">
        <v>52</v>
      </c>
      <c r="O94">
        <v>0</v>
      </c>
      <c r="P94">
        <v>9</v>
      </c>
      <c r="Q94" s="6">
        <v>1044600</v>
      </c>
      <c r="R94" s="6">
        <v>26685</v>
      </c>
      <c r="S94" s="1">
        <v>2.5999999999999999E-2</v>
      </c>
      <c r="T94">
        <v>21</v>
      </c>
      <c r="U94">
        <v>1</v>
      </c>
      <c r="V94" s="6">
        <v>398900</v>
      </c>
      <c r="W94" s="6">
        <v>0</v>
      </c>
      <c r="X94" s="1">
        <v>0</v>
      </c>
      <c r="Y94">
        <v>0</v>
      </c>
      <c r="Z94">
        <v>0</v>
      </c>
      <c r="AA94" s="6">
        <v>0</v>
      </c>
      <c r="AB94" s="6">
        <v>0</v>
      </c>
      <c r="AC94" t="s">
        <v>52</v>
      </c>
      <c r="AD94">
        <v>0</v>
      </c>
      <c r="AE94">
        <v>0</v>
      </c>
      <c r="AF94" s="6">
        <v>0</v>
      </c>
      <c r="AG94" s="6">
        <v>0</v>
      </c>
      <c r="AH94" t="s">
        <v>52</v>
      </c>
      <c r="AI94">
        <v>0</v>
      </c>
      <c r="AJ94">
        <v>0</v>
      </c>
      <c r="AK94" s="6">
        <v>0</v>
      </c>
      <c r="AL94" s="6">
        <v>0</v>
      </c>
      <c r="AM94" t="s">
        <v>52</v>
      </c>
      <c r="AN94">
        <v>0</v>
      </c>
      <c r="AO94">
        <v>0</v>
      </c>
      <c r="AP94" s="6">
        <v>0</v>
      </c>
      <c r="AQ94" s="6">
        <v>0</v>
      </c>
      <c r="AR94" t="s">
        <v>52</v>
      </c>
      <c r="AS94">
        <v>0</v>
      </c>
      <c r="AT94">
        <v>22</v>
      </c>
      <c r="AU94" s="6">
        <v>2255633</v>
      </c>
      <c r="AV94" s="6">
        <v>50623</v>
      </c>
      <c r="AW94" s="1">
        <v>2.1999999999999999E-2</v>
      </c>
      <c r="AX94">
        <v>33</v>
      </c>
    </row>
    <row r="95" spans="1:50" x14ac:dyDescent="0.25">
      <c r="A95" s="11">
        <v>540062</v>
      </c>
      <c r="B95" t="s">
        <v>163</v>
      </c>
      <c r="C95" t="s">
        <v>156</v>
      </c>
      <c r="D95" t="s">
        <v>51</v>
      </c>
      <c r="E95">
        <v>6</v>
      </c>
      <c r="F95">
        <v>1</v>
      </c>
      <c r="G95" s="6">
        <v>64000</v>
      </c>
      <c r="H95" s="6">
        <v>0</v>
      </c>
      <c r="I95" s="1">
        <v>0</v>
      </c>
      <c r="J95">
        <v>0</v>
      </c>
      <c r="K95">
        <v>0</v>
      </c>
      <c r="L95" s="6">
        <v>0</v>
      </c>
      <c r="M95" s="6">
        <v>0</v>
      </c>
      <c r="N95" t="s">
        <v>52</v>
      </c>
      <c r="O95">
        <v>0</v>
      </c>
      <c r="P95">
        <v>0</v>
      </c>
      <c r="Q95" s="6">
        <v>0</v>
      </c>
      <c r="R95" s="6">
        <v>0</v>
      </c>
      <c r="S95" t="s">
        <v>52</v>
      </c>
      <c r="T95">
        <v>0</v>
      </c>
      <c r="U95">
        <v>0</v>
      </c>
      <c r="V95" s="6">
        <v>0</v>
      </c>
      <c r="W95" s="6">
        <v>0</v>
      </c>
      <c r="X95" t="s">
        <v>52</v>
      </c>
      <c r="Y95">
        <v>0</v>
      </c>
      <c r="Z95">
        <v>0</v>
      </c>
      <c r="AA95" s="6">
        <v>0</v>
      </c>
      <c r="AB95" s="6">
        <v>0</v>
      </c>
      <c r="AC95" t="s">
        <v>52</v>
      </c>
      <c r="AD95">
        <v>0</v>
      </c>
      <c r="AE95">
        <v>0</v>
      </c>
      <c r="AF95" s="6">
        <v>0</v>
      </c>
      <c r="AG95" s="6">
        <v>0</v>
      </c>
      <c r="AH95" t="s">
        <v>52</v>
      </c>
      <c r="AI95">
        <v>0</v>
      </c>
      <c r="AJ95">
        <v>0</v>
      </c>
      <c r="AK95" s="6">
        <v>0</v>
      </c>
      <c r="AL95" s="6">
        <v>0</v>
      </c>
      <c r="AM95" t="s">
        <v>52</v>
      </c>
      <c r="AN95">
        <v>0</v>
      </c>
      <c r="AO95">
        <v>0</v>
      </c>
      <c r="AP95" s="6">
        <v>0</v>
      </c>
      <c r="AQ95" s="6">
        <v>0</v>
      </c>
      <c r="AR95" t="s">
        <v>52</v>
      </c>
      <c r="AS95">
        <v>0</v>
      </c>
      <c r="AT95">
        <v>1</v>
      </c>
      <c r="AU95" s="6">
        <v>64000</v>
      </c>
      <c r="AV95" s="6">
        <v>0</v>
      </c>
      <c r="AW95" s="1">
        <v>0</v>
      </c>
      <c r="AX95">
        <v>0</v>
      </c>
    </row>
    <row r="96" spans="1:50" x14ac:dyDescent="0.25">
      <c r="A96" s="11">
        <v>540242</v>
      </c>
      <c r="B96" t="s">
        <v>164</v>
      </c>
      <c r="C96" t="s">
        <v>156</v>
      </c>
      <c r="D96" t="s">
        <v>51</v>
      </c>
      <c r="E96">
        <v>6</v>
      </c>
      <c r="F96">
        <v>130</v>
      </c>
      <c r="G96" s="6">
        <v>5621830</v>
      </c>
      <c r="H96" s="6">
        <v>450900</v>
      </c>
      <c r="I96" s="1">
        <v>0.08</v>
      </c>
      <c r="J96">
        <v>371</v>
      </c>
      <c r="K96">
        <v>0</v>
      </c>
      <c r="L96" s="6">
        <v>0</v>
      </c>
      <c r="M96" s="6">
        <v>0</v>
      </c>
      <c r="N96" t="s">
        <v>52</v>
      </c>
      <c r="O96">
        <v>0</v>
      </c>
      <c r="P96">
        <v>16</v>
      </c>
      <c r="Q96" s="6">
        <v>1229500</v>
      </c>
      <c r="R96" s="6">
        <v>114404</v>
      </c>
      <c r="S96" s="1">
        <v>9.2999999999999999E-2</v>
      </c>
      <c r="T96">
        <v>81</v>
      </c>
      <c r="U96">
        <v>0</v>
      </c>
      <c r="V96" s="6">
        <v>0</v>
      </c>
      <c r="W96" s="6">
        <v>0</v>
      </c>
      <c r="X96" t="s">
        <v>52</v>
      </c>
      <c r="Y96">
        <v>0</v>
      </c>
      <c r="Z96">
        <v>0</v>
      </c>
      <c r="AA96" s="6">
        <v>0</v>
      </c>
      <c r="AB96" s="6">
        <v>0</v>
      </c>
      <c r="AC96" t="s">
        <v>52</v>
      </c>
      <c r="AD96">
        <v>0</v>
      </c>
      <c r="AE96">
        <v>0</v>
      </c>
      <c r="AF96" s="6">
        <v>0</v>
      </c>
      <c r="AG96" s="6">
        <v>0</v>
      </c>
      <c r="AH96" t="s">
        <v>52</v>
      </c>
      <c r="AI96">
        <v>0</v>
      </c>
      <c r="AJ96">
        <v>2</v>
      </c>
      <c r="AK96" s="6">
        <v>323400</v>
      </c>
      <c r="AL96" s="6">
        <v>30357</v>
      </c>
      <c r="AM96" s="1">
        <v>9.4E-2</v>
      </c>
      <c r="AN96">
        <v>8</v>
      </c>
      <c r="AO96">
        <v>3</v>
      </c>
      <c r="AP96" s="6">
        <v>1425600</v>
      </c>
      <c r="AQ96" s="6">
        <v>103398</v>
      </c>
      <c r="AR96" s="1">
        <v>7.2999999999999995E-2</v>
      </c>
      <c r="AS96">
        <v>25</v>
      </c>
      <c r="AT96">
        <v>151</v>
      </c>
      <c r="AU96" s="6">
        <v>8600330</v>
      </c>
      <c r="AV96" s="6">
        <v>699060</v>
      </c>
      <c r="AW96" s="1">
        <v>8.1000000000000003E-2</v>
      </c>
      <c r="AX96">
        <v>488</v>
      </c>
    </row>
    <row r="97" spans="1:50" x14ac:dyDescent="0.25">
      <c r="A97" s="11">
        <v>540055</v>
      </c>
      <c r="B97" t="s">
        <v>165</v>
      </c>
      <c r="C97" t="s">
        <v>156</v>
      </c>
      <c r="D97" t="s">
        <v>51</v>
      </c>
      <c r="E97">
        <v>6</v>
      </c>
      <c r="F97">
        <v>107</v>
      </c>
      <c r="G97" s="6">
        <v>10780500</v>
      </c>
      <c r="H97" s="6">
        <v>686216</v>
      </c>
      <c r="I97" s="1">
        <v>6.4000000000000001E-2</v>
      </c>
      <c r="J97">
        <v>119</v>
      </c>
      <c r="K97">
        <v>2</v>
      </c>
      <c r="L97" s="6">
        <v>3617600</v>
      </c>
      <c r="M97" s="6">
        <v>34411</v>
      </c>
      <c r="N97" s="1">
        <v>0.01</v>
      </c>
      <c r="O97">
        <v>98</v>
      </c>
      <c r="P97">
        <v>41</v>
      </c>
      <c r="Q97" s="6">
        <v>19681800</v>
      </c>
      <c r="R97" s="6">
        <v>1107452</v>
      </c>
      <c r="S97" s="1">
        <v>5.6000000000000001E-2</v>
      </c>
      <c r="T97">
        <v>465</v>
      </c>
      <c r="U97">
        <v>0</v>
      </c>
      <c r="V97" s="6">
        <v>0</v>
      </c>
      <c r="W97" s="6">
        <v>0</v>
      </c>
      <c r="X97" t="s">
        <v>52</v>
      </c>
      <c r="Y97">
        <v>0</v>
      </c>
      <c r="Z97">
        <v>0</v>
      </c>
      <c r="AA97" s="6">
        <v>0</v>
      </c>
      <c r="AB97" s="6">
        <v>0</v>
      </c>
      <c r="AC97" t="s">
        <v>52</v>
      </c>
      <c r="AD97">
        <v>0</v>
      </c>
      <c r="AE97">
        <v>3</v>
      </c>
      <c r="AF97" s="6">
        <v>16747200</v>
      </c>
      <c r="AG97" s="6">
        <v>889980</v>
      </c>
      <c r="AH97" s="1">
        <v>5.2999999999999999E-2</v>
      </c>
      <c r="AI97">
        <v>211</v>
      </c>
      <c r="AJ97">
        <v>1</v>
      </c>
      <c r="AK97" s="6">
        <v>509400</v>
      </c>
      <c r="AL97" s="6">
        <v>65550</v>
      </c>
      <c r="AM97" s="1">
        <v>0.129</v>
      </c>
      <c r="AN97">
        <v>10</v>
      </c>
      <c r="AO97">
        <v>2</v>
      </c>
      <c r="AP97" s="6">
        <v>239010</v>
      </c>
      <c r="AQ97" s="6">
        <v>13402</v>
      </c>
      <c r="AR97" s="1">
        <v>5.6000000000000001E-2</v>
      </c>
      <c r="AS97">
        <v>4</v>
      </c>
      <c r="AT97">
        <v>156</v>
      </c>
      <c r="AU97" s="6">
        <v>51575510</v>
      </c>
      <c r="AV97" s="6">
        <v>2797014</v>
      </c>
      <c r="AW97" s="1">
        <v>5.3999999999999999E-2</v>
      </c>
      <c r="AX97">
        <v>909</v>
      </c>
    </row>
    <row r="98" spans="1:50" x14ac:dyDescent="0.25">
      <c r="A98" s="12">
        <v>540053</v>
      </c>
      <c r="B98" s="2" t="s">
        <v>166</v>
      </c>
      <c r="C98" s="2" t="s">
        <v>156</v>
      </c>
      <c r="D98" s="2" t="s">
        <v>56</v>
      </c>
      <c r="E98" s="2">
        <v>6</v>
      </c>
      <c r="F98" s="2">
        <v>879</v>
      </c>
      <c r="G98" s="7">
        <v>45177640</v>
      </c>
      <c r="H98" s="7">
        <v>4056283</v>
      </c>
      <c r="I98" s="3">
        <v>0.09</v>
      </c>
      <c r="J98" s="2">
        <v>2896</v>
      </c>
      <c r="K98" s="2">
        <v>1</v>
      </c>
      <c r="L98" s="7">
        <v>2732800</v>
      </c>
      <c r="M98" s="7">
        <v>230386</v>
      </c>
      <c r="N98" s="3">
        <v>8.4000000000000005E-2</v>
      </c>
      <c r="O98" s="2">
        <v>168</v>
      </c>
      <c r="P98" s="2">
        <v>95</v>
      </c>
      <c r="Q98" s="7">
        <v>13530683</v>
      </c>
      <c r="R98" s="7">
        <v>423208</v>
      </c>
      <c r="S98" s="3">
        <v>3.1E-2</v>
      </c>
      <c r="T98" s="2">
        <v>363</v>
      </c>
      <c r="U98" s="2">
        <v>2</v>
      </c>
      <c r="V98" s="7">
        <v>960900</v>
      </c>
      <c r="W98" s="7">
        <v>5103</v>
      </c>
      <c r="X98" s="3">
        <v>5.0000000000000001E-3</v>
      </c>
      <c r="Y98" s="2">
        <v>0</v>
      </c>
      <c r="Z98" s="2">
        <v>1</v>
      </c>
      <c r="AA98" s="7">
        <v>452580</v>
      </c>
      <c r="AB98" s="7">
        <v>0</v>
      </c>
      <c r="AC98" s="3">
        <v>0</v>
      </c>
      <c r="AD98" s="2">
        <v>0</v>
      </c>
      <c r="AE98" s="2">
        <v>0</v>
      </c>
      <c r="AF98" s="7">
        <v>0</v>
      </c>
      <c r="AG98" s="7">
        <v>0</v>
      </c>
      <c r="AH98" s="2" t="s">
        <v>52</v>
      </c>
      <c r="AI98" s="2">
        <v>0</v>
      </c>
      <c r="AJ98" s="2">
        <v>8</v>
      </c>
      <c r="AK98" s="7">
        <v>1039300</v>
      </c>
      <c r="AL98" s="7">
        <v>74992</v>
      </c>
      <c r="AM98" s="3">
        <v>7.1999999999999995E-2</v>
      </c>
      <c r="AN98" s="2">
        <v>15</v>
      </c>
      <c r="AO98" s="2">
        <v>28</v>
      </c>
      <c r="AP98" s="7">
        <v>4301322</v>
      </c>
      <c r="AQ98" s="7">
        <v>187932</v>
      </c>
      <c r="AR98" s="3">
        <v>4.3999999999999997E-2</v>
      </c>
      <c r="AS98" s="2">
        <v>68</v>
      </c>
      <c r="AT98" s="2">
        <v>1014</v>
      </c>
      <c r="AU98" s="7">
        <v>68195225</v>
      </c>
      <c r="AV98" s="7">
        <v>4977906</v>
      </c>
      <c r="AW98" s="3">
        <v>7.2999999999999995E-2</v>
      </c>
      <c r="AX98" s="2">
        <v>3511</v>
      </c>
    </row>
    <row r="99" spans="1:50" x14ac:dyDescent="0.25">
      <c r="A99" s="10">
        <v>54033</v>
      </c>
      <c r="B99" s="4"/>
      <c r="C99" s="4" t="s">
        <v>167</v>
      </c>
      <c r="D99" s="4" t="s">
        <v>1</v>
      </c>
      <c r="E99" s="4">
        <v>6</v>
      </c>
      <c r="F99" s="4">
        <v>1742</v>
      </c>
      <c r="G99" s="8">
        <v>89206936</v>
      </c>
      <c r="H99" s="8">
        <v>8756726</v>
      </c>
      <c r="I99" s="5">
        <v>9.8000000000000004E-2</v>
      </c>
      <c r="J99" s="4">
        <v>6754</v>
      </c>
      <c r="K99" s="4">
        <v>5</v>
      </c>
      <c r="L99" s="8">
        <v>8176200</v>
      </c>
      <c r="M99" s="8">
        <v>264797</v>
      </c>
      <c r="N99" s="5">
        <v>3.2000000000000001E-2</v>
      </c>
      <c r="O99" s="4">
        <v>266</v>
      </c>
      <c r="P99" s="4">
        <v>289</v>
      </c>
      <c r="Q99" s="8">
        <v>62502663</v>
      </c>
      <c r="R99" s="8">
        <v>2857854</v>
      </c>
      <c r="S99" s="5">
        <v>4.5999999999999999E-2</v>
      </c>
      <c r="T99" s="4">
        <v>3760</v>
      </c>
      <c r="U99" s="4">
        <v>13</v>
      </c>
      <c r="V99" s="8">
        <v>4730200</v>
      </c>
      <c r="W99" s="8">
        <v>306550</v>
      </c>
      <c r="X99" s="5">
        <v>6.5000000000000002E-2</v>
      </c>
      <c r="Y99" s="4">
        <v>105</v>
      </c>
      <c r="Z99" s="4">
        <v>1</v>
      </c>
      <c r="AA99" s="8">
        <v>452580</v>
      </c>
      <c r="AB99" s="8">
        <v>0</v>
      </c>
      <c r="AC99" s="5">
        <v>0</v>
      </c>
      <c r="AD99" s="4">
        <v>0</v>
      </c>
      <c r="AE99" s="4">
        <v>4</v>
      </c>
      <c r="AF99" s="8">
        <v>18989600</v>
      </c>
      <c r="AG99" s="8">
        <v>1121379</v>
      </c>
      <c r="AH99" s="5">
        <v>5.8999999999999997E-2</v>
      </c>
      <c r="AI99" s="4">
        <v>306</v>
      </c>
      <c r="AJ99" s="4">
        <v>18</v>
      </c>
      <c r="AK99" s="8">
        <v>10942500</v>
      </c>
      <c r="AL99" s="8">
        <v>461397</v>
      </c>
      <c r="AM99" s="5">
        <v>4.2000000000000003E-2</v>
      </c>
      <c r="AN99" s="4">
        <v>108</v>
      </c>
      <c r="AO99" s="4">
        <v>45</v>
      </c>
      <c r="AP99" s="8">
        <v>9057792</v>
      </c>
      <c r="AQ99" s="8">
        <v>532927</v>
      </c>
      <c r="AR99" s="5">
        <v>5.8999999999999997E-2</v>
      </c>
      <c r="AS99" s="4">
        <v>177</v>
      </c>
      <c r="AT99" s="4">
        <v>2117</v>
      </c>
      <c r="AU99" s="8">
        <v>204058471</v>
      </c>
      <c r="AV99" s="8">
        <v>14301643</v>
      </c>
      <c r="AW99" s="5">
        <v>7.0000000000000007E-2</v>
      </c>
      <c r="AX99" s="4">
        <v>11490</v>
      </c>
    </row>
    <row r="100" spans="1:50" x14ac:dyDescent="0.25">
      <c r="A100" s="11">
        <v>540241</v>
      </c>
      <c r="B100" t="s">
        <v>168</v>
      </c>
      <c r="C100" t="s">
        <v>169</v>
      </c>
      <c r="D100" t="s">
        <v>51</v>
      </c>
      <c r="E100">
        <v>5</v>
      </c>
      <c r="F100">
        <v>136</v>
      </c>
      <c r="G100" s="6">
        <v>10081550</v>
      </c>
      <c r="H100" s="6">
        <v>1880547</v>
      </c>
      <c r="I100" s="1">
        <v>0.187</v>
      </c>
      <c r="J100">
        <v>1703</v>
      </c>
      <c r="K100">
        <v>0</v>
      </c>
      <c r="L100" s="6">
        <v>0</v>
      </c>
      <c r="M100" s="6">
        <v>0</v>
      </c>
      <c r="N100" t="s">
        <v>52</v>
      </c>
      <c r="O100">
        <v>0</v>
      </c>
      <c r="P100">
        <v>13</v>
      </c>
      <c r="Q100" s="6">
        <v>842873</v>
      </c>
      <c r="R100" s="6">
        <v>56856</v>
      </c>
      <c r="S100" s="1">
        <v>6.7000000000000004E-2</v>
      </c>
      <c r="T100">
        <v>50</v>
      </c>
      <c r="U100">
        <v>0</v>
      </c>
      <c r="V100" s="6">
        <v>0</v>
      </c>
      <c r="W100" s="6">
        <v>0</v>
      </c>
      <c r="X100" t="s">
        <v>52</v>
      </c>
      <c r="Y100">
        <v>0</v>
      </c>
      <c r="Z100">
        <v>0</v>
      </c>
      <c r="AA100" s="6">
        <v>0</v>
      </c>
      <c r="AB100" s="6">
        <v>0</v>
      </c>
      <c r="AC100" t="s">
        <v>52</v>
      </c>
      <c r="AD100">
        <v>0</v>
      </c>
      <c r="AE100">
        <v>0</v>
      </c>
      <c r="AF100" s="6">
        <v>0</v>
      </c>
      <c r="AG100" s="6">
        <v>0</v>
      </c>
      <c r="AH100" t="s">
        <v>52</v>
      </c>
      <c r="AI100">
        <v>0</v>
      </c>
      <c r="AJ100">
        <v>2</v>
      </c>
      <c r="AK100" s="6">
        <v>323300</v>
      </c>
      <c r="AL100" s="6">
        <v>44934</v>
      </c>
      <c r="AM100" s="1">
        <v>0.13900000000000001</v>
      </c>
      <c r="AN100">
        <v>20</v>
      </c>
      <c r="AO100">
        <v>0</v>
      </c>
      <c r="AP100" s="6">
        <v>0</v>
      </c>
      <c r="AQ100" s="6">
        <v>0</v>
      </c>
      <c r="AR100" t="s">
        <v>52</v>
      </c>
      <c r="AS100">
        <v>0</v>
      </c>
      <c r="AT100">
        <v>151</v>
      </c>
      <c r="AU100" s="6">
        <v>11247723</v>
      </c>
      <c r="AV100" s="6">
        <v>1982338</v>
      </c>
      <c r="AW100" s="1">
        <v>0.17599999999999999</v>
      </c>
      <c r="AX100">
        <v>1775</v>
      </c>
    </row>
    <row r="101" spans="1:50" x14ac:dyDescent="0.25">
      <c r="A101" s="11">
        <v>540064</v>
      </c>
      <c r="B101" t="s">
        <v>170</v>
      </c>
      <c r="C101" t="s">
        <v>169</v>
      </c>
      <c r="D101" t="s">
        <v>51</v>
      </c>
      <c r="E101">
        <v>5</v>
      </c>
      <c r="F101">
        <v>12</v>
      </c>
      <c r="G101" s="6">
        <v>348000</v>
      </c>
      <c r="H101" s="6">
        <v>64525</v>
      </c>
      <c r="I101" s="1">
        <v>0.185</v>
      </c>
      <c r="J101">
        <v>89</v>
      </c>
      <c r="K101">
        <v>0</v>
      </c>
      <c r="L101" s="6">
        <v>0</v>
      </c>
      <c r="M101" s="6">
        <v>0</v>
      </c>
      <c r="N101" t="s">
        <v>52</v>
      </c>
      <c r="O101">
        <v>0</v>
      </c>
      <c r="P101">
        <v>3</v>
      </c>
      <c r="Q101" s="6">
        <v>217800</v>
      </c>
      <c r="R101" s="6">
        <v>4722</v>
      </c>
      <c r="S101" s="1">
        <v>2.1999999999999999E-2</v>
      </c>
      <c r="T101">
        <v>7</v>
      </c>
      <c r="U101">
        <v>0</v>
      </c>
      <c r="V101" s="6">
        <v>0</v>
      </c>
      <c r="W101" s="6">
        <v>0</v>
      </c>
      <c r="X101" t="s">
        <v>52</v>
      </c>
      <c r="Y101">
        <v>0</v>
      </c>
      <c r="Z101">
        <v>0</v>
      </c>
      <c r="AA101" s="6">
        <v>0</v>
      </c>
      <c r="AB101" s="6">
        <v>0</v>
      </c>
      <c r="AC101" t="s">
        <v>52</v>
      </c>
      <c r="AD101">
        <v>0</v>
      </c>
      <c r="AE101">
        <v>0</v>
      </c>
      <c r="AF101" s="6">
        <v>0</v>
      </c>
      <c r="AG101" s="6">
        <v>0</v>
      </c>
      <c r="AH101" t="s">
        <v>52</v>
      </c>
      <c r="AI101">
        <v>0</v>
      </c>
      <c r="AJ101">
        <v>0</v>
      </c>
      <c r="AK101" s="6">
        <v>0</v>
      </c>
      <c r="AL101" s="6">
        <v>0</v>
      </c>
      <c r="AM101" t="s">
        <v>52</v>
      </c>
      <c r="AN101">
        <v>0</v>
      </c>
      <c r="AO101">
        <v>2</v>
      </c>
      <c r="AP101" s="6">
        <v>679700</v>
      </c>
      <c r="AQ101" s="6">
        <v>13080</v>
      </c>
      <c r="AR101" s="1">
        <v>1.9E-2</v>
      </c>
      <c r="AS101">
        <v>7</v>
      </c>
      <c r="AT101">
        <v>17</v>
      </c>
      <c r="AU101" s="6">
        <v>1245500</v>
      </c>
      <c r="AV101" s="6">
        <v>82327</v>
      </c>
      <c r="AW101" s="1">
        <v>6.6000000000000003E-2</v>
      </c>
      <c r="AX101">
        <v>104</v>
      </c>
    </row>
    <row r="102" spans="1:50" x14ac:dyDescent="0.25">
      <c r="A102" s="12">
        <v>540063</v>
      </c>
      <c r="B102" s="2" t="s">
        <v>171</v>
      </c>
      <c r="C102" s="2" t="s">
        <v>169</v>
      </c>
      <c r="D102" s="2" t="s">
        <v>56</v>
      </c>
      <c r="E102" s="2">
        <v>5</v>
      </c>
      <c r="F102" s="2">
        <v>820</v>
      </c>
      <c r="G102" s="7">
        <v>47055000</v>
      </c>
      <c r="H102" s="7">
        <v>4676538</v>
      </c>
      <c r="I102" s="3">
        <v>9.9000000000000005E-2</v>
      </c>
      <c r="J102" s="2">
        <v>4974</v>
      </c>
      <c r="K102" s="2">
        <v>0</v>
      </c>
      <c r="L102" s="7">
        <v>0</v>
      </c>
      <c r="M102" s="7">
        <v>0</v>
      </c>
      <c r="N102" s="2" t="s">
        <v>52</v>
      </c>
      <c r="O102" s="2">
        <v>0</v>
      </c>
      <c r="P102" s="2">
        <v>39</v>
      </c>
      <c r="Q102" s="7">
        <v>6666500</v>
      </c>
      <c r="R102" s="7">
        <v>1352878</v>
      </c>
      <c r="S102" s="3">
        <v>0.20300000000000001</v>
      </c>
      <c r="T102" s="2">
        <v>6829</v>
      </c>
      <c r="U102" s="2">
        <v>4</v>
      </c>
      <c r="V102" s="7">
        <v>3431000</v>
      </c>
      <c r="W102" s="7">
        <v>982907</v>
      </c>
      <c r="X102" s="3">
        <v>0.28599999999999998</v>
      </c>
      <c r="Y102" s="2">
        <v>168</v>
      </c>
      <c r="Z102" s="2">
        <v>0</v>
      </c>
      <c r="AA102" s="7">
        <v>0</v>
      </c>
      <c r="AB102" s="7">
        <v>0</v>
      </c>
      <c r="AC102" s="2" t="s">
        <v>52</v>
      </c>
      <c r="AD102" s="2">
        <v>0</v>
      </c>
      <c r="AE102" s="2">
        <v>4</v>
      </c>
      <c r="AF102" s="7">
        <v>6274280</v>
      </c>
      <c r="AG102" s="7">
        <v>0</v>
      </c>
      <c r="AH102" s="3">
        <v>0</v>
      </c>
      <c r="AI102" s="2">
        <v>0</v>
      </c>
      <c r="AJ102" s="2">
        <v>3</v>
      </c>
      <c r="AK102" s="7">
        <v>753200</v>
      </c>
      <c r="AL102" s="7">
        <v>0</v>
      </c>
      <c r="AM102" s="3">
        <v>0</v>
      </c>
      <c r="AN102" s="2">
        <v>0</v>
      </c>
      <c r="AO102" s="2">
        <v>21</v>
      </c>
      <c r="AP102" s="7">
        <v>3230130</v>
      </c>
      <c r="AQ102" s="7">
        <v>75742</v>
      </c>
      <c r="AR102" s="3">
        <v>2.3E-2</v>
      </c>
      <c r="AS102" s="2">
        <v>22</v>
      </c>
      <c r="AT102" s="2">
        <v>891</v>
      </c>
      <c r="AU102" s="7">
        <v>67410110</v>
      </c>
      <c r="AV102" s="7">
        <v>7088067</v>
      </c>
      <c r="AW102" s="3">
        <v>0.105</v>
      </c>
      <c r="AX102" s="2">
        <v>11994</v>
      </c>
    </row>
    <row r="103" spans="1:50" x14ac:dyDescent="0.25">
      <c r="A103" s="10">
        <v>54035</v>
      </c>
      <c r="B103" s="4"/>
      <c r="C103" s="4" t="s">
        <v>172</v>
      </c>
      <c r="D103" s="4" t="s">
        <v>1</v>
      </c>
      <c r="E103" s="4">
        <v>5</v>
      </c>
      <c r="F103" s="4">
        <v>968</v>
      </c>
      <c r="G103" s="8">
        <v>57484550</v>
      </c>
      <c r="H103" s="8">
        <v>6621610</v>
      </c>
      <c r="I103" s="5">
        <v>0.115</v>
      </c>
      <c r="J103" s="4">
        <v>6766</v>
      </c>
      <c r="K103" s="4">
        <v>0</v>
      </c>
      <c r="L103" s="8">
        <v>0</v>
      </c>
      <c r="M103" s="8">
        <v>0</v>
      </c>
      <c r="N103" s="4" t="s">
        <v>52</v>
      </c>
      <c r="O103" s="4">
        <v>0</v>
      </c>
      <c r="P103" s="4">
        <v>55</v>
      </c>
      <c r="Q103" s="8">
        <v>7727173</v>
      </c>
      <c r="R103" s="8">
        <v>1414456</v>
      </c>
      <c r="S103" s="5">
        <v>0.183</v>
      </c>
      <c r="T103" s="4">
        <v>6886</v>
      </c>
      <c r="U103" s="4">
        <v>4</v>
      </c>
      <c r="V103" s="8">
        <v>3431000</v>
      </c>
      <c r="W103" s="8">
        <v>982907</v>
      </c>
      <c r="X103" s="5">
        <v>0.28599999999999998</v>
      </c>
      <c r="Y103" s="4">
        <v>168</v>
      </c>
      <c r="Z103" s="4">
        <v>0</v>
      </c>
      <c r="AA103" s="8">
        <v>0</v>
      </c>
      <c r="AB103" s="8">
        <v>0</v>
      </c>
      <c r="AC103" s="4" t="s">
        <v>52</v>
      </c>
      <c r="AD103" s="4">
        <v>0</v>
      </c>
      <c r="AE103" s="4">
        <v>4</v>
      </c>
      <c r="AF103" s="8">
        <v>6274280</v>
      </c>
      <c r="AG103" s="8">
        <v>0</v>
      </c>
      <c r="AH103" s="5">
        <v>0</v>
      </c>
      <c r="AI103" s="4">
        <v>0</v>
      </c>
      <c r="AJ103" s="4">
        <v>5</v>
      </c>
      <c r="AK103" s="8">
        <v>1076500</v>
      </c>
      <c r="AL103" s="8">
        <v>44934</v>
      </c>
      <c r="AM103" s="5">
        <v>4.2000000000000003E-2</v>
      </c>
      <c r="AN103" s="4">
        <v>20</v>
      </c>
      <c r="AO103" s="4">
        <v>23</v>
      </c>
      <c r="AP103" s="8">
        <v>3909830</v>
      </c>
      <c r="AQ103" s="8">
        <v>88822</v>
      </c>
      <c r="AR103" s="5">
        <v>2.3E-2</v>
      </c>
      <c r="AS103" s="4">
        <v>29</v>
      </c>
      <c r="AT103" s="4">
        <v>1059</v>
      </c>
      <c r="AU103" s="8">
        <v>79903333</v>
      </c>
      <c r="AV103" s="8">
        <v>9152732</v>
      </c>
      <c r="AW103" s="5">
        <v>0.115</v>
      </c>
      <c r="AX103" s="4">
        <v>13873</v>
      </c>
    </row>
    <row r="104" spans="1:50" x14ac:dyDescent="0.25">
      <c r="A104" s="11">
        <v>540030</v>
      </c>
      <c r="B104" t="s">
        <v>173</v>
      </c>
      <c r="C104" t="s">
        <v>174</v>
      </c>
      <c r="D104" t="s">
        <v>51</v>
      </c>
      <c r="E104">
        <v>9</v>
      </c>
      <c r="F104">
        <v>3</v>
      </c>
      <c r="G104" s="6">
        <v>251200</v>
      </c>
      <c r="H104" s="6">
        <v>118310</v>
      </c>
      <c r="I104" s="1">
        <v>0.47099999999999997</v>
      </c>
      <c r="J104">
        <v>135</v>
      </c>
      <c r="K104">
        <v>0</v>
      </c>
      <c r="L104" s="6">
        <v>0</v>
      </c>
      <c r="M104" s="6">
        <v>0</v>
      </c>
      <c r="N104" t="s">
        <v>52</v>
      </c>
      <c r="O104">
        <v>0</v>
      </c>
      <c r="P104">
        <v>0</v>
      </c>
      <c r="Q104" s="6">
        <v>0</v>
      </c>
      <c r="R104" s="6">
        <v>0</v>
      </c>
      <c r="S104" t="s">
        <v>52</v>
      </c>
      <c r="T104">
        <v>0</v>
      </c>
      <c r="U104">
        <v>0</v>
      </c>
      <c r="V104" s="6">
        <v>0</v>
      </c>
      <c r="W104" s="6">
        <v>0</v>
      </c>
      <c r="X104" t="s">
        <v>52</v>
      </c>
      <c r="Y104">
        <v>0</v>
      </c>
      <c r="Z104">
        <v>0</v>
      </c>
      <c r="AA104" s="6">
        <v>0</v>
      </c>
      <c r="AB104" s="6">
        <v>0</v>
      </c>
      <c r="AC104" t="s">
        <v>52</v>
      </c>
      <c r="AD104">
        <v>0</v>
      </c>
      <c r="AE104">
        <v>0</v>
      </c>
      <c r="AF104" s="6">
        <v>0</v>
      </c>
      <c r="AG104" s="6">
        <v>0</v>
      </c>
      <c r="AH104" t="s">
        <v>52</v>
      </c>
      <c r="AI104">
        <v>0</v>
      </c>
      <c r="AJ104">
        <v>1</v>
      </c>
      <c r="AK104" s="6">
        <v>4000000</v>
      </c>
      <c r="AL104" s="6">
        <v>774491</v>
      </c>
      <c r="AM104" s="1">
        <v>0.19400000000000001</v>
      </c>
      <c r="AN104">
        <v>55</v>
      </c>
      <c r="AO104">
        <v>0</v>
      </c>
      <c r="AP104" s="6">
        <v>0</v>
      </c>
      <c r="AQ104" s="6">
        <v>0</v>
      </c>
      <c r="AR104" t="s">
        <v>52</v>
      </c>
      <c r="AS104">
        <v>0</v>
      </c>
      <c r="AT104">
        <v>4</v>
      </c>
      <c r="AU104" s="6">
        <v>4251200</v>
      </c>
      <c r="AV104" s="6">
        <v>892802</v>
      </c>
      <c r="AW104" s="1">
        <v>0.21</v>
      </c>
      <c r="AX104">
        <v>191</v>
      </c>
    </row>
    <row r="105" spans="1:50" x14ac:dyDescent="0.25">
      <c r="A105" s="11">
        <v>540067</v>
      </c>
      <c r="B105" t="s">
        <v>175</v>
      </c>
      <c r="C105" t="s">
        <v>174</v>
      </c>
      <c r="D105" t="s">
        <v>51</v>
      </c>
      <c r="E105">
        <v>9</v>
      </c>
      <c r="F105">
        <v>6</v>
      </c>
      <c r="G105" s="6">
        <v>721900</v>
      </c>
      <c r="H105" s="6">
        <v>328287</v>
      </c>
      <c r="I105" s="1">
        <v>0.45500000000000002</v>
      </c>
      <c r="J105">
        <v>752</v>
      </c>
      <c r="K105">
        <v>0</v>
      </c>
      <c r="L105" s="6">
        <v>0</v>
      </c>
      <c r="M105" s="6">
        <v>0</v>
      </c>
      <c r="N105" t="s">
        <v>52</v>
      </c>
      <c r="O105">
        <v>0</v>
      </c>
      <c r="P105">
        <v>25</v>
      </c>
      <c r="Q105" s="6">
        <v>6242699</v>
      </c>
      <c r="R105" s="6">
        <v>4456928</v>
      </c>
      <c r="S105" s="1">
        <v>0.71399999999999997</v>
      </c>
      <c r="T105">
        <v>3930</v>
      </c>
      <c r="U105">
        <v>0</v>
      </c>
      <c r="V105" s="6">
        <v>0</v>
      </c>
      <c r="W105" s="6">
        <v>0</v>
      </c>
      <c r="X105" t="s">
        <v>52</v>
      </c>
      <c r="Y105">
        <v>0</v>
      </c>
      <c r="Z105">
        <v>0</v>
      </c>
      <c r="AA105" s="6">
        <v>0</v>
      </c>
      <c r="AB105" s="6">
        <v>0</v>
      </c>
      <c r="AC105" t="s">
        <v>52</v>
      </c>
      <c r="AD105">
        <v>0</v>
      </c>
      <c r="AE105">
        <v>0</v>
      </c>
      <c r="AF105" s="6">
        <v>0</v>
      </c>
      <c r="AG105" s="6">
        <v>0</v>
      </c>
      <c r="AH105" t="s">
        <v>52</v>
      </c>
      <c r="AI105">
        <v>0</v>
      </c>
      <c r="AJ105">
        <v>0</v>
      </c>
      <c r="AK105" s="6">
        <v>0</v>
      </c>
      <c r="AL105" s="6">
        <v>0</v>
      </c>
      <c r="AM105" t="s">
        <v>52</v>
      </c>
      <c r="AN105">
        <v>0</v>
      </c>
      <c r="AO105">
        <v>0</v>
      </c>
      <c r="AP105" s="6">
        <v>0</v>
      </c>
      <c r="AQ105" s="6">
        <v>0</v>
      </c>
      <c r="AR105" t="s">
        <v>52</v>
      </c>
      <c r="AS105">
        <v>0</v>
      </c>
      <c r="AT105">
        <v>31</v>
      </c>
      <c r="AU105" s="6">
        <v>6964599</v>
      </c>
      <c r="AV105" s="6">
        <v>4785215</v>
      </c>
      <c r="AW105" s="1">
        <v>0.68700000000000006</v>
      </c>
      <c r="AX105">
        <v>4683</v>
      </c>
    </row>
    <row r="106" spans="1:50" x14ac:dyDescent="0.25">
      <c r="A106" s="11">
        <v>540068</v>
      </c>
      <c r="B106" t="s">
        <v>176</v>
      </c>
      <c r="C106" t="s">
        <v>174</v>
      </c>
      <c r="D106" t="s">
        <v>51</v>
      </c>
      <c r="E106">
        <v>9</v>
      </c>
      <c r="F106">
        <v>79</v>
      </c>
      <c r="G106" s="6">
        <v>5205670</v>
      </c>
      <c r="H106" s="6">
        <v>16218</v>
      </c>
      <c r="I106" s="1">
        <v>3.0000000000000001E-3</v>
      </c>
      <c r="J106">
        <v>4</v>
      </c>
      <c r="K106">
        <v>0</v>
      </c>
      <c r="L106" s="6">
        <v>0</v>
      </c>
      <c r="M106" s="6">
        <v>0</v>
      </c>
      <c r="N106" t="s">
        <v>52</v>
      </c>
      <c r="O106">
        <v>0</v>
      </c>
      <c r="P106">
        <v>0</v>
      </c>
      <c r="Q106" s="6">
        <v>0</v>
      </c>
      <c r="R106" s="6">
        <v>0</v>
      </c>
      <c r="S106" t="s">
        <v>52</v>
      </c>
      <c r="T106">
        <v>0</v>
      </c>
      <c r="U106">
        <v>0</v>
      </c>
      <c r="V106" s="6">
        <v>0</v>
      </c>
      <c r="W106" s="6">
        <v>0</v>
      </c>
      <c r="X106" t="s">
        <v>52</v>
      </c>
      <c r="Y106">
        <v>0</v>
      </c>
      <c r="Z106">
        <v>0</v>
      </c>
      <c r="AA106" s="6">
        <v>0</v>
      </c>
      <c r="AB106" s="6">
        <v>0</v>
      </c>
      <c r="AC106" t="s">
        <v>52</v>
      </c>
      <c r="AD106">
        <v>0</v>
      </c>
      <c r="AE106">
        <v>0</v>
      </c>
      <c r="AF106" s="6">
        <v>0</v>
      </c>
      <c r="AG106" s="6">
        <v>0</v>
      </c>
      <c r="AH106" t="s">
        <v>52</v>
      </c>
      <c r="AI106">
        <v>0</v>
      </c>
      <c r="AJ106">
        <v>0</v>
      </c>
      <c r="AK106" s="6">
        <v>0</v>
      </c>
      <c r="AL106" s="6">
        <v>0</v>
      </c>
      <c r="AM106" t="s">
        <v>52</v>
      </c>
      <c r="AN106">
        <v>0</v>
      </c>
      <c r="AO106">
        <v>1</v>
      </c>
      <c r="AP106" s="6">
        <v>99570</v>
      </c>
      <c r="AQ106" s="6">
        <v>0</v>
      </c>
      <c r="AR106" s="1">
        <v>0</v>
      </c>
      <c r="AS106">
        <v>0</v>
      </c>
      <c r="AT106">
        <v>80</v>
      </c>
      <c r="AU106" s="6">
        <v>5305240</v>
      </c>
      <c r="AV106" s="6">
        <v>16218</v>
      </c>
      <c r="AW106" s="1">
        <v>3.0000000000000001E-3</v>
      </c>
      <c r="AX106">
        <v>4</v>
      </c>
    </row>
    <row r="107" spans="1:50" x14ac:dyDescent="0.25">
      <c r="A107" s="11">
        <v>540069</v>
      </c>
      <c r="B107" t="s">
        <v>177</v>
      </c>
      <c r="C107" t="s">
        <v>174</v>
      </c>
      <c r="D107" t="s">
        <v>51</v>
      </c>
      <c r="E107">
        <v>9</v>
      </c>
      <c r="F107">
        <v>38</v>
      </c>
      <c r="G107" s="6">
        <v>7872600</v>
      </c>
      <c r="H107" s="6">
        <v>468019</v>
      </c>
      <c r="I107" s="1">
        <v>5.8999999999999997E-2</v>
      </c>
      <c r="J107">
        <v>79</v>
      </c>
      <c r="K107">
        <v>0</v>
      </c>
      <c r="L107" s="6">
        <v>0</v>
      </c>
      <c r="M107" s="6">
        <v>0</v>
      </c>
      <c r="N107" t="s">
        <v>52</v>
      </c>
      <c r="O107">
        <v>0</v>
      </c>
      <c r="P107">
        <v>24</v>
      </c>
      <c r="Q107" s="6">
        <v>8974570</v>
      </c>
      <c r="R107" s="6">
        <v>813483</v>
      </c>
      <c r="S107" s="1">
        <v>9.0999999999999998E-2</v>
      </c>
      <c r="T107">
        <v>286</v>
      </c>
      <c r="U107">
        <v>0</v>
      </c>
      <c r="V107" s="6">
        <v>0</v>
      </c>
      <c r="W107" s="6">
        <v>0</v>
      </c>
      <c r="X107" t="s">
        <v>52</v>
      </c>
      <c r="Y107">
        <v>0</v>
      </c>
      <c r="Z107">
        <v>0</v>
      </c>
      <c r="AA107" s="6">
        <v>0</v>
      </c>
      <c r="AB107" s="6">
        <v>0</v>
      </c>
      <c r="AC107" t="s">
        <v>52</v>
      </c>
      <c r="AD107">
        <v>0</v>
      </c>
      <c r="AE107">
        <v>4</v>
      </c>
      <c r="AF107" s="6">
        <v>4794220</v>
      </c>
      <c r="AG107" s="6">
        <v>228671</v>
      </c>
      <c r="AH107" s="1">
        <v>4.8000000000000001E-2</v>
      </c>
      <c r="AI107">
        <v>64</v>
      </c>
      <c r="AJ107">
        <v>0</v>
      </c>
      <c r="AK107" s="6">
        <v>0</v>
      </c>
      <c r="AL107" s="6">
        <v>0</v>
      </c>
      <c r="AM107" t="s">
        <v>52</v>
      </c>
      <c r="AN107">
        <v>0</v>
      </c>
      <c r="AO107">
        <v>0</v>
      </c>
      <c r="AP107" s="6">
        <v>0</v>
      </c>
      <c r="AQ107" s="6">
        <v>0</v>
      </c>
      <c r="AR107" t="s">
        <v>52</v>
      </c>
      <c r="AS107">
        <v>0</v>
      </c>
      <c r="AT107">
        <v>66</v>
      </c>
      <c r="AU107" s="6">
        <v>21641390</v>
      </c>
      <c r="AV107" s="6">
        <v>1510174</v>
      </c>
      <c r="AW107" s="1">
        <v>7.0000000000000007E-2</v>
      </c>
      <c r="AX107">
        <v>430</v>
      </c>
    </row>
    <row r="108" spans="1:50" x14ac:dyDescent="0.25">
      <c r="A108" s="11">
        <v>540066</v>
      </c>
      <c r="B108" t="s">
        <v>178</v>
      </c>
      <c r="C108" t="s">
        <v>174</v>
      </c>
      <c r="D108" t="s">
        <v>51</v>
      </c>
      <c r="E108">
        <v>9</v>
      </c>
      <c r="F108">
        <v>23</v>
      </c>
      <c r="G108" s="6">
        <v>2073200</v>
      </c>
      <c r="H108" s="6">
        <v>24643</v>
      </c>
      <c r="I108" s="1">
        <v>1.2E-2</v>
      </c>
      <c r="J108">
        <v>8</v>
      </c>
      <c r="K108">
        <v>0</v>
      </c>
      <c r="L108" s="6">
        <v>0</v>
      </c>
      <c r="M108" s="6">
        <v>0</v>
      </c>
      <c r="N108" t="s">
        <v>52</v>
      </c>
      <c r="O108">
        <v>0</v>
      </c>
      <c r="P108">
        <v>3</v>
      </c>
      <c r="Q108" s="6">
        <v>1092700</v>
      </c>
      <c r="R108" s="6">
        <v>2664</v>
      </c>
      <c r="S108" s="1">
        <v>2E-3</v>
      </c>
      <c r="T108">
        <v>4</v>
      </c>
      <c r="U108">
        <v>0</v>
      </c>
      <c r="V108" s="6">
        <v>0</v>
      </c>
      <c r="W108" s="6">
        <v>0</v>
      </c>
      <c r="X108" t="s">
        <v>52</v>
      </c>
      <c r="Y108">
        <v>0</v>
      </c>
      <c r="Z108">
        <v>0</v>
      </c>
      <c r="AA108" s="6">
        <v>0</v>
      </c>
      <c r="AB108" s="6">
        <v>0</v>
      </c>
      <c r="AC108" t="s">
        <v>52</v>
      </c>
      <c r="AD108">
        <v>0</v>
      </c>
      <c r="AE108">
        <v>0</v>
      </c>
      <c r="AF108" s="6">
        <v>0</v>
      </c>
      <c r="AG108" s="6">
        <v>0</v>
      </c>
      <c r="AH108" t="s">
        <v>52</v>
      </c>
      <c r="AI108">
        <v>0</v>
      </c>
      <c r="AJ108">
        <v>1</v>
      </c>
      <c r="AK108" s="6">
        <v>6800000</v>
      </c>
      <c r="AL108" s="6">
        <v>0</v>
      </c>
      <c r="AM108" s="1">
        <v>0</v>
      </c>
      <c r="AN108">
        <v>0</v>
      </c>
      <c r="AO108">
        <v>0</v>
      </c>
      <c r="AP108" s="6">
        <v>0</v>
      </c>
      <c r="AQ108" s="6">
        <v>0</v>
      </c>
      <c r="AR108" t="s">
        <v>52</v>
      </c>
      <c r="AS108">
        <v>0</v>
      </c>
      <c r="AT108">
        <v>27</v>
      </c>
      <c r="AU108" s="6">
        <v>9965900</v>
      </c>
      <c r="AV108" s="6">
        <v>27307</v>
      </c>
      <c r="AW108" s="1">
        <v>3.0000000000000001E-3</v>
      </c>
      <c r="AX108">
        <v>12</v>
      </c>
    </row>
    <row r="109" spans="1:50" x14ac:dyDescent="0.25">
      <c r="A109" s="12">
        <v>540065</v>
      </c>
      <c r="B109" s="2" t="s">
        <v>179</v>
      </c>
      <c r="C109" s="2" t="s">
        <v>174</v>
      </c>
      <c r="D109" s="2" t="s">
        <v>56</v>
      </c>
      <c r="E109" s="2">
        <v>9</v>
      </c>
      <c r="F109" s="2">
        <v>505</v>
      </c>
      <c r="G109" s="7">
        <v>60021910</v>
      </c>
      <c r="H109" s="7">
        <v>5978203</v>
      </c>
      <c r="I109" s="3">
        <v>0.1</v>
      </c>
      <c r="J109" s="2">
        <v>4420</v>
      </c>
      <c r="K109" s="2">
        <v>0</v>
      </c>
      <c r="L109" s="7">
        <v>0</v>
      </c>
      <c r="M109" s="7">
        <v>0</v>
      </c>
      <c r="N109" s="2" t="s">
        <v>52</v>
      </c>
      <c r="O109" s="2">
        <v>0</v>
      </c>
      <c r="P109" s="2">
        <v>11</v>
      </c>
      <c r="Q109" s="7">
        <v>663300</v>
      </c>
      <c r="R109" s="7">
        <v>779</v>
      </c>
      <c r="S109" s="3">
        <v>1E-3</v>
      </c>
      <c r="T109" s="2">
        <v>7</v>
      </c>
      <c r="U109" s="2">
        <v>3</v>
      </c>
      <c r="V109" s="7">
        <v>4225500</v>
      </c>
      <c r="W109" s="7">
        <v>25930</v>
      </c>
      <c r="X109" s="3">
        <v>6.0000000000000001E-3</v>
      </c>
      <c r="Y109" s="2">
        <v>0</v>
      </c>
      <c r="Z109" s="2">
        <v>0</v>
      </c>
      <c r="AA109" s="7">
        <v>0</v>
      </c>
      <c r="AB109" s="7">
        <v>0</v>
      </c>
      <c r="AC109" s="2" t="s">
        <v>52</v>
      </c>
      <c r="AD109" s="2">
        <v>0</v>
      </c>
      <c r="AE109" s="2">
        <v>0</v>
      </c>
      <c r="AF109" s="7">
        <v>0</v>
      </c>
      <c r="AG109" s="7">
        <v>0</v>
      </c>
      <c r="AH109" s="2" t="s">
        <v>52</v>
      </c>
      <c r="AI109" s="2">
        <v>0</v>
      </c>
      <c r="AJ109" s="2">
        <v>5</v>
      </c>
      <c r="AK109" s="7">
        <v>5160700</v>
      </c>
      <c r="AL109" s="7">
        <v>24227</v>
      </c>
      <c r="AM109" s="3">
        <v>5.0000000000000001E-3</v>
      </c>
      <c r="AN109" s="2">
        <v>3</v>
      </c>
      <c r="AO109" s="2">
        <v>2</v>
      </c>
      <c r="AP109" s="7">
        <v>188670</v>
      </c>
      <c r="AQ109" s="7">
        <v>19893</v>
      </c>
      <c r="AR109" s="3">
        <v>0.105</v>
      </c>
      <c r="AS109" s="2">
        <v>3</v>
      </c>
      <c r="AT109" s="2">
        <v>526</v>
      </c>
      <c r="AU109" s="7">
        <v>70260080</v>
      </c>
      <c r="AV109" s="7">
        <v>6049034</v>
      </c>
      <c r="AW109" s="3">
        <v>8.5999999999999993E-2</v>
      </c>
      <c r="AX109" s="2">
        <v>4434</v>
      </c>
    </row>
    <row r="110" spans="1:50" x14ac:dyDescent="0.25">
      <c r="A110" s="10">
        <v>54037</v>
      </c>
      <c r="B110" s="4"/>
      <c r="C110" s="4" t="s">
        <v>180</v>
      </c>
      <c r="D110" s="4" t="s">
        <v>1</v>
      </c>
      <c r="E110" s="4">
        <v>9</v>
      </c>
      <c r="F110" s="4">
        <v>654</v>
      </c>
      <c r="G110" s="8">
        <v>76146480</v>
      </c>
      <c r="H110" s="8">
        <v>6933680</v>
      </c>
      <c r="I110" s="5">
        <v>9.0999999999999998E-2</v>
      </c>
      <c r="J110" s="4">
        <v>5398</v>
      </c>
      <c r="K110" s="4">
        <v>0</v>
      </c>
      <c r="L110" s="8">
        <v>0</v>
      </c>
      <c r="M110" s="8">
        <v>0</v>
      </c>
      <c r="N110" s="4" t="s">
        <v>52</v>
      </c>
      <c r="O110" s="4">
        <v>0</v>
      </c>
      <c r="P110" s="4">
        <v>63</v>
      </c>
      <c r="Q110" s="8">
        <v>16973269</v>
      </c>
      <c r="R110" s="8">
        <v>5273854</v>
      </c>
      <c r="S110" s="5">
        <v>0.311</v>
      </c>
      <c r="T110" s="4">
        <v>4227</v>
      </c>
      <c r="U110" s="4">
        <v>3</v>
      </c>
      <c r="V110" s="8">
        <v>4225500</v>
      </c>
      <c r="W110" s="8">
        <v>25930</v>
      </c>
      <c r="X110" s="5">
        <v>6.0000000000000001E-3</v>
      </c>
      <c r="Y110" s="4">
        <v>0</v>
      </c>
      <c r="Z110" s="4">
        <v>0</v>
      </c>
      <c r="AA110" s="8">
        <v>0</v>
      </c>
      <c r="AB110" s="8">
        <v>0</v>
      </c>
      <c r="AC110" s="4" t="s">
        <v>52</v>
      </c>
      <c r="AD110" s="4">
        <v>0</v>
      </c>
      <c r="AE110" s="4">
        <v>4</v>
      </c>
      <c r="AF110" s="8">
        <v>4794220</v>
      </c>
      <c r="AG110" s="8">
        <v>228671</v>
      </c>
      <c r="AH110" s="5">
        <v>4.8000000000000001E-2</v>
      </c>
      <c r="AI110" s="4">
        <v>64</v>
      </c>
      <c r="AJ110" s="4">
        <v>7</v>
      </c>
      <c r="AK110" s="8">
        <v>15960700</v>
      </c>
      <c r="AL110" s="8">
        <v>798718</v>
      </c>
      <c r="AM110" s="5">
        <v>0.05</v>
      </c>
      <c r="AN110" s="4">
        <v>58</v>
      </c>
      <c r="AO110" s="4">
        <v>3</v>
      </c>
      <c r="AP110" s="8">
        <v>288240</v>
      </c>
      <c r="AQ110" s="8">
        <v>19893</v>
      </c>
      <c r="AR110" s="5">
        <v>6.9000000000000006E-2</v>
      </c>
      <c r="AS110" s="4">
        <v>3</v>
      </c>
      <c r="AT110" s="4">
        <v>734</v>
      </c>
      <c r="AU110" s="8">
        <v>118388409</v>
      </c>
      <c r="AV110" s="8">
        <v>13280750</v>
      </c>
      <c r="AW110" s="5">
        <v>0.112</v>
      </c>
      <c r="AX110" s="4">
        <v>9754</v>
      </c>
    </row>
    <row r="111" spans="1:50" x14ac:dyDescent="0.25">
      <c r="A111" s="11">
        <v>540033</v>
      </c>
      <c r="B111" t="s">
        <v>108</v>
      </c>
      <c r="C111" t="s">
        <v>181</v>
      </c>
      <c r="D111" t="s">
        <v>81</v>
      </c>
      <c r="E111">
        <v>4</v>
      </c>
      <c r="F111">
        <v>0</v>
      </c>
      <c r="G111" s="6">
        <v>0</v>
      </c>
      <c r="H111" s="6">
        <v>0</v>
      </c>
      <c r="I111" t="s">
        <v>52</v>
      </c>
      <c r="J111">
        <v>0</v>
      </c>
      <c r="K111">
        <v>0</v>
      </c>
      <c r="L111" s="6">
        <v>0</v>
      </c>
      <c r="M111" s="6">
        <v>0</v>
      </c>
      <c r="N111" t="s">
        <v>52</v>
      </c>
      <c r="O111">
        <v>0</v>
      </c>
      <c r="P111">
        <v>0</v>
      </c>
      <c r="Q111" s="6">
        <v>0</v>
      </c>
      <c r="R111" s="6">
        <v>0</v>
      </c>
      <c r="S111" t="s">
        <v>52</v>
      </c>
      <c r="T111">
        <v>0</v>
      </c>
      <c r="U111">
        <v>0</v>
      </c>
      <c r="V111" s="6">
        <v>0</v>
      </c>
      <c r="W111" s="6">
        <v>0</v>
      </c>
      <c r="X111" t="s">
        <v>52</v>
      </c>
      <c r="Y111">
        <v>0</v>
      </c>
      <c r="Z111">
        <v>0</v>
      </c>
      <c r="AA111" s="6">
        <v>0</v>
      </c>
      <c r="AB111" s="6">
        <v>0</v>
      </c>
      <c r="AC111" t="s">
        <v>52</v>
      </c>
      <c r="AD111">
        <v>0</v>
      </c>
      <c r="AE111">
        <v>0</v>
      </c>
      <c r="AF111" s="6">
        <v>0</v>
      </c>
      <c r="AG111" s="6">
        <v>0</v>
      </c>
      <c r="AH111" t="s">
        <v>52</v>
      </c>
      <c r="AI111">
        <v>0</v>
      </c>
      <c r="AJ111">
        <v>0</v>
      </c>
      <c r="AK111" s="6">
        <v>0</v>
      </c>
      <c r="AL111" s="6">
        <v>0</v>
      </c>
      <c r="AM111" t="s">
        <v>52</v>
      </c>
      <c r="AN111">
        <v>0</v>
      </c>
      <c r="AO111">
        <v>0</v>
      </c>
      <c r="AP111" s="6">
        <v>0</v>
      </c>
      <c r="AQ111" s="6">
        <v>0</v>
      </c>
      <c r="AR111" t="s">
        <v>52</v>
      </c>
      <c r="AS111">
        <v>0</v>
      </c>
      <c r="AT111">
        <v>0</v>
      </c>
      <c r="AU111" s="6">
        <v>0</v>
      </c>
      <c r="AV111" s="6">
        <v>0</v>
      </c>
      <c r="AW111" t="s">
        <v>52</v>
      </c>
      <c r="AX111">
        <v>0</v>
      </c>
    </row>
    <row r="112" spans="1:50" x14ac:dyDescent="0.25">
      <c r="A112" s="11">
        <v>540071</v>
      </c>
      <c r="B112" t="s">
        <v>182</v>
      </c>
      <c r="C112" t="s">
        <v>181</v>
      </c>
      <c r="D112" t="s">
        <v>51</v>
      </c>
      <c r="E112">
        <v>3</v>
      </c>
      <c r="F112">
        <v>117</v>
      </c>
      <c r="G112" s="6">
        <v>6677461</v>
      </c>
      <c r="H112" s="6">
        <v>491943</v>
      </c>
      <c r="I112" s="1">
        <v>7.3999999999999996E-2</v>
      </c>
      <c r="J112">
        <v>203</v>
      </c>
      <c r="K112">
        <v>0</v>
      </c>
      <c r="L112" s="6">
        <v>0</v>
      </c>
      <c r="M112" s="6">
        <v>0</v>
      </c>
      <c r="N112" t="s">
        <v>52</v>
      </c>
      <c r="O112">
        <v>0</v>
      </c>
      <c r="P112">
        <v>13</v>
      </c>
      <c r="Q112" s="6">
        <v>1672600</v>
      </c>
      <c r="R112" s="6">
        <v>95843</v>
      </c>
      <c r="S112" s="1">
        <v>5.7000000000000002E-2</v>
      </c>
      <c r="T112">
        <v>38</v>
      </c>
      <c r="U112">
        <v>0</v>
      </c>
      <c r="V112" s="6">
        <v>0</v>
      </c>
      <c r="W112" s="6">
        <v>0</v>
      </c>
      <c r="X112" t="s">
        <v>52</v>
      </c>
      <c r="Y112">
        <v>0</v>
      </c>
      <c r="Z112">
        <v>0</v>
      </c>
      <c r="AA112" s="6">
        <v>0</v>
      </c>
      <c r="AB112" s="6">
        <v>0</v>
      </c>
      <c r="AC112" t="s">
        <v>52</v>
      </c>
      <c r="AD112">
        <v>0</v>
      </c>
      <c r="AE112">
        <v>1</v>
      </c>
      <c r="AF112" s="6">
        <v>4177476</v>
      </c>
      <c r="AG112" s="6">
        <v>0</v>
      </c>
      <c r="AH112" s="1">
        <v>0</v>
      </c>
      <c r="AI112">
        <v>0</v>
      </c>
      <c r="AJ112">
        <v>2</v>
      </c>
      <c r="AK112" s="6">
        <v>214200</v>
      </c>
      <c r="AL112" s="6">
        <v>1271</v>
      </c>
      <c r="AM112" s="1">
        <v>6.0000000000000001E-3</v>
      </c>
      <c r="AN112">
        <v>4</v>
      </c>
      <c r="AO112">
        <v>3</v>
      </c>
      <c r="AP112" s="6">
        <v>231137</v>
      </c>
      <c r="AQ112" s="6">
        <v>2072</v>
      </c>
      <c r="AR112" s="1">
        <v>8.9999999999999993E-3</v>
      </c>
      <c r="AS112">
        <v>4</v>
      </c>
      <c r="AT112">
        <v>136</v>
      </c>
      <c r="AU112" s="6">
        <v>12972874</v>
      </c>
      <c r="AV112" s="6">
        <v>591131</v>
      </c>
      <c r="AW112" s="1">
        <v>4.5999999999999999E-2</v>
      </c>
      <c r="AX112">
        <v>250</v>
      </c>
    </row>
    <row r="113" spans="1:50" x14ac:dyDescent="0.25">
      <c r="A113" s="11">
        <v>540072</v>
      </c>
      <c r="B113" t="s">
        <v>183</v>
      </c>
      <c r="C113" t="s">
        <v>181</v>
      </c>
      <c r="D113" t="s">
        <v>51</v>
      </c>
      <c r="E113">
        <v>3</v>
      </c>
      <c r="F113">
        <v>114</v>
      </c>
      <c r="G113" s="6">
        <v>5453704</v>
      </c>
      <c r="H113" s="6">
        <v>235377</v>
      </c>
      <c r="I113" s="1">
        <v>4.2999999999999997E-2</v>
      </c>
      <c r="J113">
        <v>69</v>
      </c>
      <c r="K113">
        <v>0</v>
      </c>
      <c r="L113" s="6">
        <v>0</v>
      </c>
      <c r="M113" s="6">
        <v>0</v>
      </c>
      <c r="N113" t="s">
        <v>52</v>
      </c>
      <c r="O113">
        <v>0</v>
      </c>
      <c r="P113">
        <v>4</v>
      </c>
      <c r="Q113" s="6">
        <v>676489</v>
      </c>
      <c r="R113" s="6">
        <v>30021</v>
      </c>
      <c r="S113" s="1">
        <v>4.3999999999999997E-2</v>
      </c>
      <c r="T113">
        <v>7</v>
      </c>
      <c r="U113">
        <v>0</v>
      </c>
      <c r="V113" s="6">
        <v>0</v>
      </c>
      <c r="W113" s="6">
        <v>0</v>
      </c>
      <c r="X113" t="s">
        <v>52</v>
      </c>
      <c r="Y113">
        <v>0</v>
      </c>
      <c r="Z113">
        <v>0</v>
      </c>
      <c r="AA113" s="6">
        <v>0</v>
      </c>
      <c r="AB113" s="6">
        <v>0</v>
      </c>
      <c r="AC113" t="s">
        <v>52</v>
      </c>
      <c r="AD113">
        <v>0</v>
      </c>
      <c r="AE113">
        <v>1</v>
      </c>
      <c r="AF113" s="6">
        <v>10953599</v>
      </c>
      <c r="AG113" s="6">
        <v>923019</v>
      </c>
      <c r="AH113" s="1">
        <v>8.4000000000000005E-2</v>
      </c>
      <c r="AI113">
        <v>88</v>
      </c>
      <c r="AJ113">
        <v>0</v>
      </c>
      <c r="AK113" s="6">
        <v>0</v>
      </c>
      <c r="AL113" s="6">
        <v>0</v>
      </c>
      <c r="AM113" t="s">
        <v>52</v>
      </c>
      <c r="AN113">
        <v>0</v>
      </c>
      <c r="AO113">
        <v>1</v>
      </c>
      <c r="AP113" s="6">
        <v>57500</v>
      </c>
      <c r="AQ113" s="6">
        <v>6276</v>
      </c>
      <c r="AR113" s="1">
        <v>0.109</v>
      </c>
      <c r="AS113">
        <v>1</v>
      </c>
      <c r="AT113">
        <v>120</v>
      </c>
      <c r="AU113" s="6">
        <v>17141292</v>
      </c>
      <c r="AV113" s="6">
        <v>1194696</v>
      </c>
      <c r="AW113" s="1">
        <v>7.0000000000000007E-2</v>
      </c>
      <c r="AX113">
        <v>167</v>
      </c>
    </row>
    <row r="114" spans="1:50" x14ac:dyDescent="0.25">
      <c r="A114" s="11">
        <v>540074</v>
      </c>
      <c r="B114" t="s">
        <v>184</v>
      </c>
      <c r="C114" t="s">
        <v>181</v>
      </c>
      <c r="D114" t="s">
        <v>51</v>
      </c>
      <c r="E114">
        <v>3</v>
      </c>
      <c r="F114">
        <v>256</v>
      </c>
      <c r="G114" s="6">
        <v>11242286</v>
      </c>
      <c r="H114" s="6">
        <v>540301</v>
      </c>
      <c r="I114" s="1">
        <v>4.8000000000000001E-2</v>
      </c>
      <c r="J114">
        <v>215</v>
      </c>
      <c r="K114">
        <v>0</v>
      </c>
      <c r="L114" s="6">
        <v>0</v>
      </c>
      <c r="M114" s="6">
        <v>0</v>
      </c>
      <c r="N114" t="s">
        <v>52</v>
      </c>
      <c r="O114">
        <v>0</v>
      </c>
      <c r="P114">
        <v>9</v>
      </c>
      <c r="Q114" s="6">
        <v>1609866</v>
      </c>
      <c r="R114" s="6">
        <v>69184</v>
      </c>
      <c r="S114" s="1">
        <v>4.2999999999999997E-2</v>
      </c>
      <c r="T114">
        <v>91</v>
      </c>
      <c r="U114">
        <v>0</v>
      </c>
      <c r="V114" s="6">
        <v>0</v>
      </c>
      <c r="W114" s="6">
        <v>0</v>
      </c>
      <c r="X114" t="s">
        <v>52</v>
      </c>
      <c r="Y114">
        <v>0</v>
      </c>
      <c r="Z114">
        <v>0</v>
      </c>
      <c r="AA114" s="6">
        <v>0</v>
      </c>
      <c r="AB114" s="6">
        <v>0</v>
      </c>
      <c r="AC114" t="s">
        <v>52</v>
      </c>
      <c r="AD114">
        <v>0</v>
      </c>
      <c r="AE114">
        <v>0</v>
      </c>
      <c r="AF114" s="6">
        <v>0</v>
      </c>
      <c r="AG114" s="6">
        <v>0</v>
      </c>
      <c r="AH114" t="s">
        <v>52</v>
      </c>
      <c r="AI114">
        <v>0</v>
      </c>
      <c r="AJ114">
        <v>2</v>
      </c>
      <c r="AK114" s="6">
        <v>125000</v>
      </c>
      <c r="AL114" s="6">
        <v>0</v>
      </c>
      <c r="AM114" s="1">
        <v>0</v>
      </c>
      <c r="AN114">
        <v>0</v>
      </c>
      <c r="AO114">
        <v>5</v>
      </c>
      <c r="AP114" s="6">
        <v>419323</v>
      </c>
      <c r="AQ114" s="6">
        <v>27104</v>
      </c>
      <c r="AR114" s="1">
        <v>6.5000000000000002E-2</v>
      </c>
      <c r="AS114">
        <v>6</v>
      </c>
      <c r="AT114">
        <v>272</v>
      </c>
      <c r="AU114" s="6">
        <v>13396475</v>
      </c>
      <c r="AV114" s="6">
        <v>636590</v>
      </c>
      <c r="AW114" s="1">
        <v>4.8000000000000001E-2</v>
      </c>
      <c r="AX114">
        <v>313</v>
      </c>
    </row>
    <row r="115" spans="1:50" x14ac:dyDescent="0.25">
      <c r="A115" s="11">
        <v>540075</v>
      </c>
      <c r="B115" t="s">
        <v>185</v>
      </c>
      <c r="C115" t="s">
        <v>181</v>
      </c>
      <c r="D115" t="s">
        <v>51</v>
      </c>
      <c r="E115">
        <v>3</v>
      </c>
      <c r="F115">
        <v>223</v>
      </c>
      <c r="G115" s="6">
        <v>12629520</v>
      </c>
      <c r="H115" s="6">
        <v>3609377</v>
      </c>
      <c r="I115" s="1">
        <v>0.28599999999999998</v>
      </c>
      <c r="J115">
        <v>3334</v>
      </c>
      <c r="K115">
        <v>1</v>
      </c>
      <c r="L115" s="6">
        <v>291447</v>
      </c>
      <c r="M115" s="6">
        <v>84343</v>
      </c>
      <c r="N115" s="1">
        <v>0.28899999999999998</v>
      </c>
      <c r="O115">
        <v>282</v>
      </c>
      <c r="P115">
        <v>57</v>
      </c>
      <c r="Q115" s="6">
        <v>2675976</v>
      </c>
      <c r="R115" s="6">
        <v>799637</v>
      </c>
      <c r="S115" s="1">
        <v>0.29899999999999999</v>
      </c>
      <c r="T115">
        <v>4159</v>
      </c>
      <c r="U115">
        <v>0</v>
      </c>
      <c r="V115" s="6">
        <v>0</v>
      </c>
      <c r="W115" s="6">
        <v>0</v>
      </c>
      <c r="X115" t="s">
        <v>52</v>
      </c>
      <c r="Y115">
        <v>0</v>
      </c>
      <c r="Z115">
        <v>0</v>
      </c>
      <c r="AA115" s="6">
        <v>0</v>
      </c>
      <c r="AB115" s="6">
        <v>0</v>
      </c>
      <c r="AC115" t="s">
        <v>52</v>
      </c>
      <c r="AD115">
        <v>0</v>
      </c>
      <c r="AE115">
        <v>2</v>
      </c>
      <c r="AF115" s="6">
        <v>746300</v>
      </c>
      <c r="AG115" s="6">
        <v>89568</v>
      </c>
      <c r="AH115" s="1">
        <v>0.12</v>
      </c>
      <c r="AI115">
        <v>41</v>
      </c>
      <c r="AJ115">
        <v>3</v>
      </c>
      <c r="AK115" s="6">
        <v>465340</v>
      </c>
      <c r="AL115" s="6">
        <v>74236</v>
      </c>
      <c r="AM115" s="1">
        <v>0.16</v>
      </c>
      <c r="AN115">
        <v>26</v>
      </c>
      <c r="AO115">
        <v>16</v>
      </c>
      <c r="AP115" s="6">
        <v>2611600</v>
      </c>
      <c r="AQ115" s="6">
        <v>334490</v>
      </c>
      <c r="AR115" s="1">
        <v>0.128</v>
      </c>
      <c r="AS115">
        <v>100</v>
      </c>
      <c r="AT115">
        <v>302</v>
      </c>
      <c r="AU115" s="6">
        <v>19420183</v>
      </c>
      <c r="AV115" s="6">
        <v>4991654</v>
      </c>
      <c r="AW115" s="1">
        <v>0.25700000000000001</v>
      </c>
      <c r="AX115">
        <v>7944</v>
      </c>
    </row>
    <row r="116" spans="1:50" x14ac:dyDescent="0.25">
      <c r="A116" s="11">
        <v>540076</v>
      </c>
      <c r="B116" t="s">
        <v>186</v>
      </c>
      <c r="C116" t="s">
        <v>181</v>
      </c>
      <c r="D116" t="s">
        <v>51</v>
      </c>
      <c r="E116">
        <v>3</v>
      </c>
      <c r="F116">
        <v>996</v>
      </c>
      <c r="G116" s="6">
        <v>60492432</v>
      </c>
      <c r="H116" s="6">
        <v>2745579</v>
      </c>
      <c r="I116" s="1">
        <v>4.4999999999999998E-2</v>
      </c>
      <c r="J116">
        <v>833</v>
      </c>
      <c r="K116">
        <v>0</v>
      </c>
      <c r="L116" s="6">
        <v>0</v>
      </c>
      <c r="M116" s="6">
        <v>0</v>
      </c>
      <c r="N116" t="s">
        <v>52</v>
      </c>
      <c r="O116">
        <v>0</v>
      </c>
      <c r="P116">
        <v>56</v>
      </c>
      <c r="Q116" s="6">
        <v>11804054</v>
      </c>
      <c r="R116" s="6">
        <v>441256</v>
      </c>
      <c r="S116" s="1">
        <v>3.6999999999999998E-2</v>
      </c>
      <c r="T116">
        <v>163</v>
      </c>
      <c r="U116">
        <v>2</v>
      </c>
      <c r="V116" s="6">
        <v>410600</v>
      </c>
      <c r="W116" s="6">
        <v>0</v>
      </c>
      <c r="X116" s="1">
        <v>0</v>
      </c>
      <c r="Y116">
        <v>0</v>
      </c>
      <c r="Z116">
        <v>0</v>
      </c>
      <c r="AA116" s="6">
        <v>0</v>
      </c>
      <c r="AB116" s="6">
        <v>0</v>
      </c>
      <c r="AC116" t="s">
        <v>52</v>
      </c>
      <c r="AD116">
        <v>0</v>
      </c>
      <c r="AE116">
        <v>2</v>
      </c>
      <c r="AF116" s="6">
        <v>15178894</v>
      </c>
      <c r="AG116" s="6">
        <v>0</v>
      </c>
      <c r="AH116" s="1">
        <v>0</v>
      </c>
      <c r="AI116">
        <v>0</v>
      </c>
      <c r="AJ116">
        <v>7</v>
      </c>
      <c r="AK116" s="6">
        <v>31113849</v>
      </c>
      <c r="AL116" s="6">
        <v>8577</v>
      </c>
      <c r="AM116" s="1">
        <v>0</v>
      </c>
      <c r="AN116">
        <v>58</v>
      </c>
      <c r="AO116">
        <v>4</v>
      </c>
      <c r="AP116" s="6">
        <v>717000</v>
      </c>
      <c r="AQ116" s="6">
        <v>0</v>
      </c>
      <c r="AR116" s="1">
        <v>0</v>
      </c>
      <c r="AS116">
        <v>0</v>
      </c>
      <c r="AT116">
        <v>1067</v>
      </c>
      <c r="AU116" s="6">
        <v>119716829</v>
      </c>
      <c r="AV116" s="6">
        <v>3195414</v>
      </c>
      <c r="AW116" s="1">
        <v>2.7E-2</v>
      </c>
      <c r="AX116">
        <v>1055</v>
      </c>
    </row>
    <row r="117" spans="1:50" x14ac:dyDescent="0.25">
      <c r="A117" s="11">
        <v>540077</v>
      </c>
      <c r="B117" t="s">
        <v>187</v>
      </c>
      <c r="C117" t="s">
        <v>181</v>
      </c>
      <c r="D117" t="s">
        <v>51</v>
      </c>
      <c r="E117">
        <v>3</v>
      </c>
      <c r="F117">
        <v>77</v>
      </c>
      <c r="G117" s="6">
        <v>4620860</v>
      </c>
      <c r="H117" s="6">
        <v>255043</v>
      </c>
      <c r="I117" s="1">
        <v>5.5E-2</v>
      </c>
      <c r="J117">
        <v>169</v>
      </c>
      <c r="K117">
        <v>0</v>
      </c>
      <c r="L117" s="6">
        <v>0</v>
      </c>
      <c r="M117" s="6">
        <v>0</v>
      </c>
      <c r="N117" t="s">
        <v>52</v>
      </c>
      <c r="O117">
        <v>0</v>
      </c>
      <c r="P117">
        <v>3</v>
      </c>
      <c r="Q117" s="6">
        <v>227000</v>
      </c>
      <c r="R117" s="6">
        <v>42507</v>
      </c>
      <c r="S117" s="1">
        <v>0.187</v>
      </c>
      <c r="T117">
        <v>10</v>
      </c>
      <c r="U117">
        <v>0</v>
      </c>
      <c r="V117" s="6">
        <v>0</v>
      </c>
      <c r="W117" s="6">
        <v>0</v>
      </c>
      <c r="X117" t="s">
        <v>52</v>
      </c>
      <c r="Y117">
        <v>0</v>
      </c>
      <c r="Z117">
        <v>0</v>
      </c>
      <c r="AA117" s="6">
        <v>0</v>
      </c>
      <c r="AB117" s="6">
        <v>0</v>
      </c>
      <c r="AC117" t="s">
        <v>52</v>
      </c>
      <c r="AD117">
        <v>0</v>
      </c>
      <c r="AE117">
        <v>1</v>
      </c>
      <c r="AF117" s="6">
        <v>10503035</v>
      </c>
      <c r="AG117" s="6">
        <v>0</v>
      </c>
      <c r="AH117" s="1">
        <v>0</v>
      </c>
      <c r="AI117">
        <v>0</v>
      </c>
      <c r="AJ117">
        <v>1</v>
      </c>
      <c r="AK117" s="6">
        <v>40000</v>
      </c>
      <c r="AL117" s="6">
        <v>264</v>
      </c>
      <c r="AM117" s="1">
        <v>7.0000000000000001E-3</v>
      </c>
      <c r="AN117">
        <v>1</v>
      </c>
      <c r="AO117">
        <v>0</v>
      </c>
      <c r="AP117" s="6">
        <v>0</v>
      </c>
      <c r="AQ117" s="6">
        <v>0</v>
      </c>
      <c r="AR117" t="s">
        <v>52</v>
      </c>
      <c r="AS117">
        <v>0</v>
      </c>
      <c r="AT117">
        <v>82</v>
      </c>
      <c r="AU117" s="6">
        <v>15390895</v>
      </c>
      <c r="AV117" s="6">
        <v>297815</v>
      </c>
      <c r="AW117" s="1">
        <v>1.9E-2</v>
      </c>
      <c r="AX117">
        <v>182</v>
      </c>
    </row>
    <row r="118" spans="1:50" x14ac:dyDescent="0.25">
      <c r="A118" s="11">
        <v>540078</v>
      </c>
      <c r="B118" t="s">
        <v>188</v>
      </c>
      <c r="C118" t="s">
        <v>181</v>
      </c>
      <c r="D118" t="s">
        <v>51</v>
      </c>
      <c r="E118">
        <v>3</v>
      </c>
      <c r="F118">
        <v>78</v>
      </c>
      <c r="G118" s="6">
        <v>4216740</v>
      </c>
      <c r="H118" s="6">
        <v>759349</v>
      </c>
      <c r="I118" s="1">
        <v>0.18</v>
      </c>
      <c r="J118">
        <v>617</v>
      </c>
      <c r="K118">
        <v>0</v>
      </c>
      <c r="L118" s="6">
        <v>0</v>
      </c>
      <c r="M118" s="6">
        <v>0</v>
      </c>
      <c r="N118" t="s">
        <v>52</v>
      </c>
      <c r="O118">
        <v>0</v>
      </c>
      <c r="P118">
        <v>1</v>
      </c>
      <c r="Q118" s="6">
        <v>644507</v>
      </c>
      <c r="R118" s="6">
        <v>86954</v>
      </c>
      <c r="S118" s="1">
        <v>0.13500000000000001</v>
      </c>
      <c r="T118">
        <v>3</v>
      </c>
      <c r="U118">
        <v>1</v>
      </c>
      <c r="V118" s="6">
        <v>5064600</v>
      </c>
      <c r="W118" s="6">
        <v>2995947</v>
      </c>
      <c r="X118" s="1">
        <v>0.59199999999999997</v>
      </c>
      <c r="Y118">
        <v>14301</v>
      </c>
      <c r="Z118">
        <v>0</v>
      </c>
      <c r="AA118" s="6">
        <v>0</v>
      </c>
      <c r="AB118" s="6">
        <v>0</v>
      </c>
      <c r="AC118" t="s">
        <v>52</v>
      </c>
      <c r="AD118">
        <v>0</v>
      </c>
      <c r="AE118">
        <v>0</v>
      </c>
      <c r="AF118" s="6">
        <v>0</v>
      </c>
      <c r="AG118" s="6">
        <v>0</v>
      </c>
      <c r="AH118" t="s">
        <v>52</v>
      </c>
      <c r="AI118">
        <v>0</v>
      </c>
      <c r="AJ118">
        <v>3</v>
      </c>
      <c r="AK118" s="6">
        <v>2933619</v>
      </c>
      <c r="AL118" s="6">
        <v>404640</v>
      </c>
      <c r="AM118" s="1">
        <v>0.13800000000000001</v>
      </c>
      <c r="AN118">
        <v>24</v>
      </c>
      <c r="AO118">
        <v>0</v>
      </c>
      <c r="AP118" s="6">
        <v>0</v>
      </c>
      <c r="AQ118" s="6">
        <v>0</v>
      </c>
      <c r="AR118" t="s">
        <v>52</v>
      </c>
      <c r="AS118">
        <v>0</v>
      </c>
      <c r="AT118">
        <v>83</v>
      </c>
      <c r="AU118" s="6">
        <v>12859466</v>
      </c>
      <c r="AV118" s="6">
        <v>4246891</v>
      </c>
      <c r="AW118" s="1">
        <v>0.33</v>
      </c>
      <c r="AX118">
        <v>14946</v>
      </c>
    </row>
    <row r="119" spans="1:50" x14ac:dyDescent="0.25">
      <c r="A119" s="11">
        <v>540079</v>
      </c>
      <c r="B119" t="s">
        <v>189</v>
      </c>
      <c r="C119" t="s">
        <v>181</v>
      </c>
      <c r="D119" t="s">
        <v>51</v>
      </c>
      <c r="E119">
        <v>3</v>
      </c>
      <c r="F119">
        <v>88</v>
      </c>
      <c r="G119" s="6">
        <v>5744567</v>
      </c>
      <c r="H119" s="6">
        <v>163130</v>
      </c>
      <c r="I119" s="1">
        <v>2.8000000000000001E-2</v>
      </c>
      <c r="J119">
        <v>26</v>
      </c>
      <c r="K119">
        <v>0</v>
      </c>
      <c r="L119" s="6">
        <v>0</v>
      </c>
      <c r="M119" s="6">
        <v>0</v>
      </c>
      <c r="N119" t="s">
        <v>52</v>
      </c>
      <c r="O119">
        <v>0</v>
      </c>
      <c r="P119">
        <v>6</v>
      </c>
      <c r="Q119" s="6">
        <v>523188</v>
      </c>
      <c r="R119" s="6">
        <v>116</v>
      </c>
      <c r="S119" s="1">
        <v>0</v>
      </c>
      <c r="T119">
        <v>0</v>
      </c>
      <c r="U119">
        <v>1</v>
      </c>
      <c r="V119" s="6">
        <v>838100</v>
      </c>
      <c r="W119" s="6">
        <v>8381</v>
      </c>
      <c r="X119" s="1">
        <v>0.01</v>
      </c>
      <c r="Y119">
        <v>0</v>
      </c>
      <c r="Z119">
        <v>0</v>
      </c>
      <c r="AA119" s="6">
        <v>0</v>
      </c>
      <c r="AB119" s="6">
        <v>0</v>
      </c>
      <c r="AC119" t="s">
        <v>52</v>
      </c>
      <c r="AD119">
        <v>0</v>
      </c>
      <c r="AE119">
        <v>0</v>
      </c>
      <c r="AF119" s="6">
        <v>0</v>
      </c>
      <c r="AG119" s="6">
        <v>0</v>
      </c>
      <c r="AH119" t="s">
        <v>52</v>
      </c>
      <c r="AI119">
        <v>0</v>
      </c>
      <c r="AJ119">
        <v>0</v>
      </c>
      <c r="AK119" s="6">
        <v>0</v>
      </c>
      <c r="AL119" s="6">
        <v>0</v>
      </c>
      <c r="AM119" t="s">
        <v>52</v>
      </c>
      <c r="AN119">
        <v>0</v>
      </c>
      <c r="AO119">
        <v>0</v>
      </c>
      <c r="AP119" s="6">
        <v>0</v>
      </c>
      <c r="AQ119" s="6">
        <v>0</v>
      </c>
      <c r="AR119" t="s">
        <v>52</v>
      </c>
      <c r="AS119">
        <v>0</v>
      </c>
      <c r="AT119">
        <v>95</v>
      </c>
      <c r="AU119" s="6">
        <v>7105855</v>
      </c>
      <c r="AV119" s="6">
        <v>171628</v>
      </c>
      <c r="AW119" s="1">
        <v>2.4E-2</v>
      </c>
      <c r="AX119">
        <v>26</v>
      </c>
    </row>
    <row r="120" spans="1:50" x14ac:dyDescent="0.25">
      <c r="A120" s="11">
        <v>540082</v>
      </c>
      <c r="B120" t="s">
        <v>190</v>
      </c>
      <c r="C120" t="s">
        <v>181</v>
      </c>
      <c r="D120" t="s">
        <v>51</v>
      </c>
      <c r="E120">
        <v>3</v>
      </c>
      <c r="F120">
        <v>42</v>
      </c>
      <c r="G120" s="6">
        <v>2974000</v>
      </c>
      <c r="H120" s="6">
        <v>500532</v>
      </c>
      <c r="I120" s="1">
        <v>0.16800000000000001</v>
      </c>
      <c r="J120">
        <v>358</v>
      </c>
      <c r="K120">
        <v>0</v>
      </c>
      <c r="L120" s="6">
        <v>0</v>
      </c>
      <c r="M120" s="6">
        <v>0</v>
      </c>
      <c r="N120" t="s">
        <v>52</v>
      </c>
      <c r="O120">
        <v>0</v>
      </c>
      <c r="P120">
        <v>0</v>
      </c>
      <c r="Q120" s="6">
        <v>0</v>
      </c>
      <c r="R120" s="6">
        <v>0</v>
      </c>
      <c r="S120" t="s">
        <v>52</v>
      </c>
      <c r="T120">
        <v>0</v>
      </c>
      <c r="U120">
        <v>0</v>
      </c>
      <c r="V120" s="6">
        <v>0</v>
      </c>
      <c r="W120" s="6">
        <v>0</v>
      </c>
      <c r="X120" t="s">
        <v>52</v>
      </c>
      <c r="Y120">
        <v>0</v>
      </c>
      <c r="Z120">
        <v>0</v>
      </c>
      <c r="AA120" s="6">
        <v>0</v>
      </c>
      <c r="AB120" s="6">
        <v>0</v>
      </c>
      <c r="AC120" t="s">
        <v>52</v>
      </c>
      <c r="AD120">
        <v>0</v>
      </c>
      <c r="AE120">
        <v>0</v>
      </c>
      <c r="AF120" s="6">
        <v>0</v>
      </c>
      <c r="AG120" s="6">
        <v>0</v>
      </c>
      <c r="AH120" t="s">
        <v>52</v>
      </c>
      <c r="AI120">
        <v>0</v>
      </c>
      <c r="AJ120">
        <v>0</v>
      </c>
      <c r="AK120" s="6">
        <v>0</v>
      </c>
      <c r="AL120" s="6">
        <v>0</v>
      </c>
      <c r="AM120" t="s">
        <v>52</v>
      </c>
      <c r="AN120">
        <v>0</v>
      </c>
      <c r="AO120">
        <v>1</v>
      </c>
      <c r="AP120" s="6">
        <v>300500</v>
      </c>
      <c r="AQ120" s="6">
        <v>0</v>
      </c>
      <c r="AR120" s="1">
        <v>0</v>
      </c>
      <c r="AS120">
        <v>0</v>
      </c>
      <c r="AT120">
        <v>43</v>
      </c>
      <c r="AU120" s="6">
        <v>3274500</v>
      </c>
      <c r="AV120" s="6">
        <v>500532</v>
      </c>
      <c r="AW120" s="1">
        <v>0.153</v>
      </c>
      <c r="AX120">
        <v>358</v>
      </c>
    </row>
    <row r="121" spans="1:50" x14ac:dyDescent="0.25">
      <c r="A121" s="11">
        <v>540083</v>
      </c>
      <c r="B121" t="s">
        <v>191</v>
      </c>
      <c r="C121" t="s">
        <v>181</v>
      </c>
      <c r="D121" t="s">
        <v>51</v>
      </c>
      <c r="E121">
        <v>3</v>
      </c>
      <c r="F121">
        <v>1011</v>
      </c>
      <c r="G121" s="6">
        <v>79209381</v>
      </c>
      <c r="H121" s="6">
        <v>5300259</v>
      </c>
      <c r="I121" s="1">
        <v>6.7000000000000004E-2</v>
      </c>
      <c r="J121">
        <v>1093</v>
      </c>
      <c r="K121">
        <v>0</v>
      </c>
      <c r="L121" s="6">
        <v>0</v>
      </c>
      <c r="M121" s="6">
        <v>0</v>
      </c>
      <c r="N121" t="s">
        <v>52</v>
      </c>
      <c r="O121">
        <v>0</v>
      </c>
      <c r="P121">
        <v>38</v>
      </c>
      <c r="Q121" s="6">
        <v>13253461</v>
      </c>
      <c r="R121" s="6">
        <v>1064557</v>
      </c>
      <c r="S121" s="1">
        <v>0.08</v>
      </c>
      <c r="T121">
        <v>882</v>
      </c>
      <c r="U121">
        <v>0</v>
      </c>
      <c r="V121" s="6">
        <v>0</v>
      </c>
      <c r="W121" s="6">
        <v>0</v>
      </c>
      <c r="X121" t="s">
        <v>52</v>
      </c>
      <c r="Y121">
        <v>0</v>
      </c>
      <c r="Z121">
        <v>0</v>
      </c>
      <c r="AA121" s="6">
        <v>0</v>
      </c>
      <c r="AB121" s="6">
        <v>0</v>
      </c>
      <c r="AC121" t="s">
        <v>52</v>
      </c>
      <c r="AD121">
        <v>0</v>
      </c>
      <c r="AE121">
        <v>1</v>
      </c>
      <c r="AF121" s="6">
        <v>3591331</v>
      </c>
      <c r="AG121" s="6">
        <v>80938</v>
      </c>
      <c r="AH121" s="1">
        <v>2.3E-2</v>
      </c>
      <c r="AI121">
        <v>27</v>
      </c>
      <c r="AJ121">
        <v>3</v>
      </c>
      <c r="AK121" s="6">
        <v>29015264</v>
      </c>
      <c r="AL121" s="6">
        <v>90237</v>
      </c>
      <c r="AM121" s="1">
        <v>3.0000000000000001E-3</v>
      </c>
      <c r="AN121">
        <v>39</v>
      </c>
      <c r="AO121">
        <v>5</v>
      </c>
      <c r="AP121" s="6">
        <v>3026410</v>
      </c>
      <c r="AQ121" s="6">
        <v>65590</v>
      </c>
      <c r="AR121" s="1">
        <v>2.1999999999999999E-2</v>
      </c>
      <c r="AS121">
        <v>14</v>
      </c>
      <c r="AT121">
        <v>1059</v>
      </c>
      <c r="AU121" s="6">
        <v>128098147</v>
      </c>
      <c r="AV121" s="6">
        <v>6601583</v>
      </c>
      <c r="AW121" s="1">
        <v>5.1999999999999998E-2</v>
      </c>
      <c r="AX121">
        <v>2058</v>
      </c>
    </row>
    <row r="122" spans="1:50" x14ac:dyDescent="0.25">
      <c r="A122" s="11">
        <v>540279</v>
      </c>
      <c r="B122" t="s">
        <v>192</v>
      </c>
      <c r="C122" t="s">
        <v>181</v>
      </c>
      <c r="D122" t="s">
        <v>51</v>
      </c>
      <c r="E122">
        <v>3</v>
      </c>
      <c r="F122">
        <v>19</v>
      </c>
      <c r="G122" s="6">
        <v>521400</v>
      </c>
      <c r="H122" s="6">
        <v>36530</v>
      </c>
      <c r="I122" s="1">
        <v>7.0000000000000007E-2</v>
      </c>
      <c r="J122">
        <v>45</v>
      </c>
      <c r="K122">
        <v>0</v>
      </c>
      <c r="L122" s="6">
        <v>0</v>
      </c>
      <c r="M122" s="6">
        <v>0</v>
      </c>
      <c r="N122" t="s">
        <v>52</v>
      </c>
      <c r="O122">
        <v>0</v>
      </c>
      <c r="P122">
        <v>1</v>
      </c>
      <c r="Q122" s="6">
        <v>38700</v>
      </c>
      <c r="R122" s="6">
        <v>0</v>
      </c>
      <c r="S122" s="1">
        <v>0</v>
      </c>
      <c r="T122">
        <v>0</v>
      </c>
      <c r="U122">
        <v>0</v>
      </c>
      <c r="V122" s="6">
        <v>0</v>
      </c>
      <c r="W122" s="6">
        <v>0</v>
      </c>
      <c r="X122" t="s">
        <v>52</v>
      </c>
      <c r="Y122">
        <v>0</v>
      </c>
      <c r="Z122">
        <v>0</v>
      </c>
      <c r="AA122" s="6">
        <v>0</v>
      </c>
      <c r="AB122" s="6">
        <v>0</v>
      </c>
      <c r="AC122" t="s">
        <v>52</v>
      </c>
      <c r="AD122">
        <v>0</v>
      </c>
      <c r="AE122">
        <v>0</v>
      </c>
      <c r="AF122" s="6">
        <v>0</v>
      </c>
      <c r="AG122" s="6">
        <v>0</v>
      </c>
      <c r="AH122" t="s">
        <v>52</v>
      </c>
      <c r="AI122">
        <v>0</v>
      </c>
      <c r="AJ122">
        <v>0</v>
      </c>
      <c r="AK122" s="6">
        <v>0</v>
      </c>
      <c r="AL122" s="6">
        <v>0</v>
      </c>
      <c r="AM122" t="s">
        <v>52</v>
      </c>
      <c r="AN122">
        <v>0</v>
      </c>
      <c r="AO122">
        <v>1</v>
      </c>
      <c r="AP122" s="6">
        <v>126100</v>
      </c>
      <c r="AQ122" s="6">
        <v>0</v>
      </c>
      <c r="AR122" s="1">
        <v>0</v>
      </c>
      <c r="AS122">
        <v>0</v>
      </c>
      <c r="AT122">
        <v>21</v>
      </c>
      <c r="AU122" s="6">
        <v>686200</v>
      </c>
      <c r="AV122" s="6">
        <v>36530</v>
      </c>
      <c r="AW122" s="1">
        <v>5.2999999999999999E-2</v>
      </c>
      <c r="AX122">
        <v>45</v>
      </c>
    </row>
    <row r="123" spans="1:50" x14ac:dyDescent="0.25">
      <c r="A123" s="11">
        <v>540081</v>
      </c>
      <c r="B123" t="s">
        <v>193</v>
      </c>
      <c r="C123" t="s">
        <v>181</v>
      </c>
      <c r="D123" t="s">
        <v>81</v>
      </c>
      <c r="E123">
        <v>3</v>
      </c>
      <c r="F123">
        <v>599</v>
      </c>
      <c r="G123" s="6">
        <v>44764680</v>
      </c>
      <c r="H123" s="6">
        <v>3817914</v>
      </c>
      <c r="I123" s="1">
        <v>8.5000000000000006E-2</v>
      </c>
      <c r="J123">
        <v>1203</v>
      </c>
      <c r="K123">
        <v>0</v>
      </c>
      <c r="L123" s="6">
        <v>0</v>
      </c>
      <c r="M123" s="6">
        <v>0</v>
      </c>
      <c r="N123" t="s">
        <v>52</v>
      </c>
      <c r="O123">
        <v>0</v>
      </c>
      <c r="P123">
        <v>50</v>
      </c>
      <c r="Q123" s="6">
        <v>5999341</v>
      </c>
      <c r="R123" s="6">
        <v>214167</v>
      </c>
      <c r="S123" s="1">
        <v>3.5999999999999997E-2</v>
      </c>
      <c r="T123">
        <v>132</v>
      </c>
      <c r="U123">
        <v>0</v>
      </c>
      <c r="V123" s="6">
        <v>0</v>
      </c>
      <c r="W123" s="6">
        <v>0</v>
      </c>
      <c r="X123" t="s">
        <v>52</v>
      </c>
      <c r="Y123">
        <v>0</v>
      </c>
      <c r="Z123">
        <v>0</v>
      </c>
      <c r="AA123" s="6">
        <v>0</v>
      </c>
      <c r="AB123" s="6">
        <v>0</v>
      </c>
      <c r="AC123" t="s">
        <v>52</v>
      </c>
      <c r="AD123">
        <v>0</v>
      </c>
      <c r="AE123">
        <v>0</v>
      </c>
      <c r="AF123" s="6">
        <v>0</v>
      </c>
      <c r="AG123" s="6">
        <v>0</v>
      </c>
      <c r="AH123" t="s">
        <v>52</v>
      </c>
      <c r="AI123">
        <v>0</v>
      </c>
      <c r="AJ123">
        <v>0</v>
      </c>
      <c r="AK123" s="6">
        <v>0</v>
      </c>
      <c r="AL123" s="6">
        <v>0</v>
      </c>
      <c r="AM123" t="s">
        <v>52</v>
      </c>
      <c r="AN123">
        <v>0</v>
      </c>
      <c r="AO123">
        <v>7</v>
      </c>
      <c r="AP123" s="6">
        <v>1535690</v>
      </c>
      <c r="AQ123" s="6">
        <v>106282</v>
      </c>
      <c r="AR123" s="1">
        <v>6.9000000000000006E-2</v>
      </c>
      <c r="AS123">
        <v>32</v>
      </c>
      <c r="AT123">
        <v>656</v>
      </c>
      <c r="AU123" s="6">
        <v>52299711</v>
      </c>
      <c r="AV123" s="6">
        <v>4138364</v>
      </c>
      <c r="AW123" s="1">
        <v>7.9000000000000001E-2</v>
      </c>
      <c r="AX123">
        <v>1368</v>
      </c>
    </row>
    <row r="124" spans="1:50" x14ac:dyDescent="0.25">
      <c r="A124" s="11">
        <v>540223</v>
      </c>
      <c r="B124" t="s">
        <v>194</v>
      </c>
      <c r="C124" t="s">
        <v>181</v>
      </c>
      <c r="D124" t="s">
        <v>51</v>
      </c>
      <c r="E124">
        <v>3</v>
      </c>
      <c r="F124">
        <v>316</v>
      </c>
      <c r="G124" s="6">
        <v>24641038</v>
      </c>
      <c r="H124" s="6">
        <v>4216768</v>
      </c>
      <c r="I124" s="1">
        <v>0.17100000000000001</v>
      </c>
      <c r="J124">
        <v>1673</v>
      </c>
      <c r="K124">
        <v>1</v>
      </c>
      <c r="L124" s="6">
        <v>184300</v>
      </c>
      <c r="M124" s="6">
        <v>13707</v>
      </c>
      <c r="N124" s="1">
        <v>7.3999999999999996E-2</v>
      </c>
      <c r="O124">
        <v>0</v>
      </c>
      <c r="P124">
        <v>30</v>
      </c>
      <c r="Q124" s="6">
        <v>8822695</v>
      </c>
      <c r="R124" s="6">
        <v>782571</v>
      </c>
      <c r="S124" s="1">
        <v>8.8999999999999996E-2</v>
      </c>
      <c r="T124">
        <v>324</v>
      </c>
      <c r="U124">
        <v>1</v>
      </c>
      <c r="V124" s="6">
        <v>1480950</v>
      </c>
      <c r="W124" s="6">
        <v>745927</v>
      </c>
      <c r="X124" s="1">
        <v>0.504</v>
      </c>
      <c r="Y124">
        <v>4375</v>
      </c>
      <c r="Z124">
        <v>0</v>
      </c>
      <c r="AA124" s="6">
        <v>0</v>
      </c>
      <c r="AB124" s="6">
        <v>0</v>
      </c>
      <c r="AC124" t="s">
        <v>52</v>
      </c>
      <c r="AD124">
        <v>0</v>
      </c>
      <c r="AE124">
        <v>0</v>
      </c>
      <c r="AF124" s="6">
        <v>0</v>
      </c>
      <c r="AG124" s="6">
        <v>0</v>
      </c>
      <c r="AH124" t="s">
        <v>52</v>
      </c>
      <c r="AI124">
        <v>0</v>
      </c>
      <c r="AJ124">
        <v>2</v>
      </c>
      <c r="AK124" s="6">
        <v>4279740</v>
      </c>
      <c r="AL124" s="6">
        <v>32950</v>
      </c>
      <c r="AM124" s="1">
        <v>8.0000000000000002E-3</v>
      </c>
      <c r="AN124">
        <v>3</v>
      </c>
      <c r="AO124">
        <v>3</v>
      </c>
      <c r="AP124" s="6">
        <v>644120</v>
      </c>
      <c r="AQ124" s="6">
        <v>0</v>
      </c>
      <c r="AR124" s="1">
        <v>0</v>
      </c>
      <c r="AS124">
        <v>0</v>
      </c>
      <c r="AT124">
        <v>353</v>
      </c>
      <c r="AU124" s="6">
        <v>40052843</v>
      </c>
      <c r="AV124" s="6">
        <v>5791925</v>
      </c>
      <c r="AW124" s="1">
        <v>0.14499999999999999</v>
      </c>
      <c r="AX124">
        <v>6376</v>
      </c>
    </row>
    <row r="125" spans="1:50" x14ac:dyDescent="0.25">
      <c r="A125" s="11">
        <v>540029</v>
      </c>
      <c r="B125" t="s">
        <v>116</v>
      </c>
      <c r="C125" t="s">
        <v>181</v>
      </c>
      <c r="D125" t="s">
        <v>81</v>
      </c>
      <c r="E125">
        <v>4</v>
      </c>
      <c r="F125">
        <v>45</v>
      </c>
      <c r="G125" s="6">
        <v>1535060</v>
      </c>
      <c r="H125" s="6">
        <v>160837</v>
      </c>
      <c r="I125" s="1">
        <v>0.105</v>
      </c>
      <c r="J125">
        <v>96</v>
      </c>
      <c r="K125">
        <v>0</v>
      </c>
      <c r="L125" s="6">
        <v>0</v>
      </c>
      <c r="M125" s="6">
        <v>0</v>
      </c>
      <c r="N125" t="s">
        <v>52</v>
      </c>
      <c r="O125">
        <v>0</v>
      </c>
      <c r="P125">
        <v>7</v>
      </c>
      <c r="Q125" s="6">
        <v>551600</v>
      </c>
      <c r="R125" s="6">
        <v>28068</v>
      </c>
      <c r="S125" s="1">
        <v>5.0999999999999997E-2</v>
      </c>
      <c r="T125">
        <v>8</v>
      </c>
      <c r="U125">
        <v>4</v>
      </c>
      <c r="V125" s="6">
        <v>1608951</v>
      </c>
      <c r="W125" s="6">
        <v>0</v>
      </c>
      <c r="X125" s="1">
        <v>0</v>
      </c>
      <c r="Y125">
        <v>0</v>
      </c>
      <c r="Z125">
        <v>0</v>
      </c>
      <c r="AA125" s="6">
        <v>0</v>
      </c>
      <c r="AB125" s="6">
        <v>0</v>
      </c>
      <c r="AC125" t="s">
        <v>52</v>
      </c>
      <c r="AD125">
        <v>0</v>
      </c>
      <c r="AE125">
        <v>0</v>
      </c>
      <c r="AF125" s="6">
        <v>0</v>
      </c>
      <c r="AG125" s="6">
        <v>0</v>
      </c>
      <c r="AH125" t="s">
        <v>52</v>
      </c>
      <c r="AI125">
        <v>0</v>
      </c>
      <c r="AJ125">
        <v>0</v>
      </c>
      <c r="AK125" s="6">
        <v>0</v>
      </c>
      <c r="AL125" s="6">
        <v>0</v>
      </c>
      <c r="AM125" t="s">
        <v>52</v>
      </c>
      <c r="AN125">
        <v>0</v>
      </c>
      <c r="AO125">
        <v>1</v>
      </c>
      <c r="AP125" s="6">
        <v>417900</v>
      </c>
      <c r="AQ125" s="6">
        <v>0</v>
      </c>
      <c r="AR125" s="1">
        <v>0</v>
      </c>
      <c r="AS125">
        <v>0</v>
      </c>
      <c r="AT125">
        <v>57</v>
      </c>
      <c r="AU125" s="6">
        <v>4113511</v>
      </c>
      <c r="AV125" s="6">
        <v>188906</v>
      </c>
      <c r="AW125" s="1">
        <v>4.5999999999999999E-2</v>
      </c>
      <c r="AX125">
        <v>104</v>
      </c>
    </row>
    <row r="126" spans="1:50" x14ac:dyDescent="0.25">
      <c r="A126" s="11">
        <v>540073</v>
      </c>
      <c r="B126" t="s">
        <v>195</v>
      </c>
      <c r="C126" t="s">
        <v>181</v>
      </c>
      <c r="D126" t="s">
        <v>51</v>
      </c>
      <c r="E126">
        <v>3</v>
      </c>
      <c r="F126">
        <v>1538</v>
      </c>
      <c r="G126" s="6">
        <v>107731270</v>
      </c>
      <c r="H126" s="6">
        <v>5787759</v>
      </c>
      <c r="I126" s="1">
        <v>5.3999999999999999E-2</v>
      </c>
      <c r="J126">
        <v>2848</v>
      </c>
      <c r="K126">
        <v>15</v>
      </c>
      <c r="L126" s="6">
        <v>31795506</v>
      </c>
      <c r="M126" s="6">
        <v>670322</v>
      </c>
      <c r="N126" s="1">
        <v>2.1000000000000001E-2</v>
      </c>
      <c r="O126">
        <v>64</v>
      </c>
      <c r="P126">
        <v>181</v>
      </c>
      <c r="Q126" s="6">
        <v>265695739</v>
      </c>
      <c r="R126" s="6">
        <v>7056389</v>
      </c>
      <c r="S126" s="1">
        <v>2.7E-2</v>
      </c>
      <c r="T126">
        <v>7650</v>
      </c>
      <c r="U126">
        <v>3</v>
      </c>
      <c r="V126" s="6">
        <v>518700</v>
      </c>
      <c r="W126" s="6">
        <v>0</v>
      </c>
      <c r="X126" s="1">
        <v>0</v>
      </c>
      <c r="Y126">
        <v>0</v>
      </c>
      <c r="Z126">
        <v>0</v>
      </c>
      <c r="AA126" s="6">
        <v>0</v>
      </c>
      <c r="AB126" s="6">
        <v>0</v>
      </c>
      <c r="AC126" t="s">
        <v>52</v>
      </c>
      <c r="AD126">
        <v>0</v>
      </c>
      <c r="AE126">
        <v>16</v>
      </c>
      <c r="AF126" s="6">
        <v>59271841</v>
      </c>
      <c r="AG126" s="6">
        <v>9201</v>
      </c>
      <c r="AH126" s="1">
        <v>0</v>
      </c>
      <c r="AI126">
        <v>10</v>
      </c>
      <c r="AJ126">
        <v>12</v>
      </c>
      <c r="AK126" s="6">
        <v>78031707</v>
      </c>
      <c r="AL126" s="6">
        <v>393976</v>
      </c>
      <c r="AM126" s="1">
        <v>5.0000000000000001E-3</v>
      </c>
      <c r="AN126">
        <v>100</v>
      </c>
      <c r="AO126">
        <v>44</v>
      </c>
      <c r="AP126" s="6">
        <v>14897595</v>
      </c>
      <c r="AQ126" s="6">
        <v>391398</v>
      </c>
      <c r="AR126" s="1">
        <v>2.5999999999999999E-2</v>
      </c>
      <c r="AS126">
        <v>132</v>
      </c>
      <c r="AT126">
        <v>1823</v>
      </c>
      <c r="AU126" s="6">
        <v>558021958</v>
      </c>
      <c r="AV126" s="6">
        <v>14309047</v>
      </c>
      <c r="AW126" s="1">
        <v>2.5999999999999999E-2</v>
      </c>
      <c r="AX126">
        <v>10806</v>
      </c>
    </row>
    <row r="127" spans="1:50" x14ac:dyDescent="0.25">
      <c r="A127" s="12">
        <v>540070</v>
      </c>
      <c r="B127" s="2" t="s">
        <v>196</v>
      </c>
      <c r="C127" s="2" t="s">
        <v>181</v>
      </c>
      <c r="D127" s="2" t="s">
        <v>56</v>
      </c>
      <c r="E127" s="2">
        <v>3</v>
      </c>
      <c r="F127" s="2">
        <v>7959</v>
      </c>
      <c r="G127" s="7">
        <v>466058171</v>
      </c>
      <c r="H127" s="7">
        <v>57592662</v>
      </c>
      <c r="I127" s="3">
        <v>0.124</v>
      </c>
      <c r="J127" s="2">
        <v>38829</v>
      </c>
      <c r="K127" s="2">
        <v>30</v>
      </c>
      <c r="L127" s="7">
        <v>10398918</v>
      </c>
      <c r="M127" s="7">
        <v>589040</v>
      </c>
      <c r="N127" s="3">
        <v>5.7000000000000002E-2</v>
      </c>
      <c r="O127" s="2">
        <v>665</v>
      </c>
      <c r="P127" s="2">
        <v>345</v>
      </c>
      <c r="Q127" s="7">
        <v>62135153</v>
      </c>
      <c r="R127" s="7">
        <v>3492586</v>
      </c>
      <c r="S127" s="3">
        <v>5.6000000000000001E-2</v>
      </c>
      <c r="T127" s="2">
        <v>3737</v>
      </c>
      <c r="U127" s="2">
        <v>19</v>
      </c>
      <c r="V127" s="7">
        <v>14895872</v>
      </c>
      <c r="W127" s="7">
        <v>353909</v>
      </c>
      <c r="X127" s="3">
        <v>2.4E-2</v>
      </c>
      <c r="Y127" s="2">
        <v>37</v>
      </c>
      <c r="Z127" s="2">
        <v>4</v>
      </c>
      <c r="AA127" s="7">
        <v>519850</v>
      </c>
      <c r="AB127" s="7">
        <v>84105</v>
      </c>
      <c r="AC127" s="3">
        <v>0.16200000000000001</v>
      </c>
      <c r="AD127" s="2">
        <v>244</v>
      </c>
      <c r="AE127" s="2">
        <v>8</v>
      </c>
      <c r="AF127" s="7">
        <v>27608967</v>
      </c>
      <c r="AG127" s="7">
        <v>721089</v>
      </c>
      <c r="AH127" s="3">
        <v>2.5999999999999999E-2</v>
      </c>
      <c r="AI127" s="2">
        <v>195</v>
      </c>
      <c r="AJ127" s="2">
        <v>26</v>
      </c>
      <c r="AK127" s="7">
        <v>17201528</v>
      </c>
      <c r="AL127" s="7">
        <v>603443</v>
      </c>
      <c r="AM127" s="3">
        <v>3.5000000000000003E-2</v>
      </c>
      <c r="AN127" s="2">
        <v>84</v>
      </c>
      <c r="AO127" s="2">
        <v>144</v>
      </c>
      <c r="AP127" s="7">
        <v>24454021</v>
      </c>
      <c r="AQ127" s="7">
        <v>1594925</v>
      </c>
      <c r="AR127" s="3">
        <v>6.5000000000000002E-2</v>
      </c>
      <c r="AS127" s="2">
        <v>486</v>
      </c>
      <c r="AT127" s="2">
        <v>8576</v>
      </c>
      <c r="AU127" s="7">
        <v>623668250</v>
      </c>
      <c r="AV127" s="7">
        <v>65031762</v>
      </c>
      <c r="AW127" s="3">
        <v>0.104</v>
      </c>
      <c r="AX127" s="2">
        <v>44282</v>
      </c>
    </row>
    <row r="128" spans="1:50" x14ac:dyDescent="0.25">
      <c r="A128" s="10">
        <v>54039</v>
      </c>
      <c r="B128" s="4"/>
      <c r="C128" s="4" t="s">
        <v>197</v>
      </c>
      <c r="D128" s="4" t="s">
        <v>1</v>
      </c>
      <c r="E128" s="4">
        <v>3</v>
      </c>
      <c r="F128" s="4">
        <v>13478</v>
      </c>
      <c r="G128" s="8">
        <v>838512570</v>
      </c>
      <c r="H128" s="8">
        <v>86213360</v>
      </c>
      <c r="I128" s="5">
        <v>0.10299999999999999</v>
      </c>
      <c r="J128" s="4">
        <v>51611</v>
      </c>
      <c r="K128" s="4">
        <v>47</v>
      </c>
      <c r="L128" s="8">
        <v>42670171</v>
      </c>
      <c r="M128" s="8">
        <v>1357412</v>
      </c>
      <c r="N128" s="5">
        <v>3.2000000000000001E-2</v>
      </c>
      <c r="O128" s="4">
        <v>1011</v>
      </c>
      <c r="P128" s="4">
        <v>801</v>
      </c>
      <c r="Q128" s="8">
        <v>376330369</v>
      </c>
      <c r="R128" s="8">
        <v>14203856</v>
      </c>
      <c r="S128" s="5">
        <v>3.7999999999999999E-2</v>
      </c>
      <c r="T128" s="4">
        <v>17204</v>
      </c>
      <c r="U128" s="4">
        <v>31</v>
      </c>
      <c r="V128" s="8">
        <v>24817773</v>
      </c>
      <c r="W128" s="8">
        <v>4104164</v>
      </c>
      <c r="X128" s="5">
        <v>0.16500000000000001</v>
      </c>
      <c r="Y128" s="4">
        <v>18713</v>
      </c>
      <c r="Z128" s="4">
        <v>4</v>
      </c>
      <c r="AA128" s="8">
        <v>519850</v>
      </c>
      <c r="AB128" s="8">
        <v>84105</v>
      </c>
      <c r="AC128" s="5">
        <v>0.16200000000000001</v>
      </c>
      <c r="AD128" s="4">
        <v>244</v>
      </c>
      <c r="AE128" s="4">
        <v>32</v>
      </c>
      <c r="AF128" s="8">
        <v>132031443</v>
      </c>
      <c r="AG128" s="8">
        <v>1823815</v>
      </c>
      <c r="AH128" s="5">
        <v>1.4E-2</v>
      </c>
      <c r="AI128" s="4">
        <v>361</v>
      </c>
      <c r="AJ128" s="4">
        <v>61</v>
      </c>
      <c r="AK128" s="8">
        <v>163420247</v>
      </c>
      <c r="AL128" s="8">
        <v>1609594</v>
      </c>
      <c r="AM128" s="5">
        <v>0.01</v>
      </c>
      <c r="AN128" s="4">
        <v>339</v>
      </c>
      <c r="AO128" s="4">
        <v>235</v>
      </c>
      <c r="AP128" s="8">
        <v>49438896</v>
      </c>
      <c r="AQ128" s="8">
        <v>2528137</v>
      </c>
      <c r="AR128" s="5">
        <v>5.0999999999999997E-2</v>
      </c>
      <c r="AS128" s="4">
        <v>775</v>
      </c>
      <c r="AT128" s="4">
        <v>14745</v>
      </c>
      <c r="AU128" s="8">
        <v>1628218989</v>
      </c>
      <c r="AV128" s="8">
        <v>111924468</v>
      </c>
      <c r="AW128" s="5">
        <v>6.9000000000000006E-2</v>
      </c>
      <c r="AX128" s="4">
        <v>90280</v>
      </c>
    </row>
    <row r="129" spans="1:50" x14ac:dyDescent="0.25">
      <c r="A129" s="11">
        <v>540086</v>
      </c>
      <c r="B129" t="s">
        <v>198</v>
      </c>
      <c r="C129" t="s">
        <v>199</v>
      </c>
      <c r="D129" t="s">
        <v>51</v>
      </c>
      <c r="E129">
        <v>7</v>
      </c>
      <c r="F129">
        <v>19</v>
      </c>
      <c r="G129" s="6">
        <v>980510</v>
      </c>
      <c r="H129" s="6">
        <v>168047</v>
      </c>
      <c r="I129" s="1">
        <v>0.17100000000000001</v>
      </c>
      <c r="J129">
        <v>260</v>
      </c>
      <c r="K129">
        <v>0</v>
      </c>
      <c r="L129" s="6">
        <v>0</v>
      </c>
      <c r="M129" s="6">
        <v>0</v>
      </c>
      <c r="N129" t="s">
        <v>52</v>
      </c>
      <c r="O129">
        <v>0</v>
      </c>
      <c r="P129">
        <v>12</v>
      </c>
      <c r="Q129" s="6">
        <v>1224783</v>
      </c>
      <c r="R129" s="6">
        <v>173859</v>
      </c>
      <c r="S129" s="1">
        <v>0.14199999999999999</v>
      </c>
      <c r="T129">
        <v>81</v>
      </c>
      <c r="U129">
        <v>0</v>
      </c>
      <c r="V129" s="6">
        <v>0</v>
      </c>
      <c r="W129" s="6">
        <v>0</v>
      </c>
      <c r="X129" t="s">
        <v>52</v>
      </c>
      <c r="Y129">
        <v>0</v>
      </c>
      <c r="Z129">
        <v>0</v>
      </c>
      <c r="AA129" s="6">
        <v>0</v>
      </c>
      <c r="AB129" s="6">
        <v>0</v>
      </c>
      <c r="AC129" t="s">
        <v>52</v>
      </c>
      <c r="AD129">
        <v>0</v>
      </c>
      <c r="AE129">
        <v>0</v>
      </c>
      <c r="AF129" s="6">
        <v>0</v>
      </c>
      <c r="AG129" s="6">
        <v>0</v>
      </c>
      <c r="AH129" t="s">
        <v>52</v>
      </c>
      <c r="AI129">
        <v>0</v>
      </c>
      <c r="AJ129">
        <v>1</v>
      </c>
      <c r="AK129" s="6">
        <v>399770</v>
      </c>
      <c r="AL129" s="6">
        <v>0</v>
      </c>
      <c r="AM129" s="1">
        <v>0</v>
      </c>
      <c r="AN129">
        <v>0</v>
      </c>
      <c r="AO129">
        <v>0</v>
      </c>
      <c r="AP129" s="6">
        <v>0</v>
      </c>
      <c r="AQ129" s="6">
        <v>0</v>
      </c>
      <c r="AR129" t="s">
        <v>52</v>
      </c>
      <c r="AS129">
        <v>0</v>
      </c>
      <c r="AT129">
        <v>32</v>
      </c>
      <c r="AU129" s="6">
        <v>2605063</v>
      </c>
      <c r="AV129" s="6">
        <v>341907</v>
      </c>
      <c r="AW129" s="1">
        <v>0.13100000000000001</v>
      </c>
      <c r="AX129">
        <v>341</v>
      </c>
    </row>
    <row r="130" spans="1:50" x14ac:dyDescent="0.25">
      <c r="A130" s="11">
        <v>540087</v>
      </c>
      <c r="B130" t="s">
        <v>200</v>
      </c>
      <c r="C130" t="s">
        <v>199</v>
      </c>
      <c r="D130" t="s">
        <v>51</v>
      </c>
      <c r="E130">
        <v>7</v>
      </c>
      <c r="F130">
        <v>272</v>
      </c>
      <c r="G130" s="6">
        <v>13390045</v>
      </c>
      <c r="H130" s="6">
        <v>355931</v>
      </c>
      <c r="I130" s="1">
        <v>2.7E-2</v>
      </c>
      <c r="J130">
        <v>110</v>
      </c>
      <c r="K130">
        <v>1</v>
      </c>
      <c r="L130" s="6">
        <v>1432200</v>
      </c>
      <c r="M130" s="6">
        <v>0</v>
      </c>
      <c r="N130" s="1">
        <v>0</v>
      </c>
      <c r="O130">
        <v>0</v>
      </c>
      <c r="P130">
        <v>63</v>
      </c>
      <c r="Q130" s="6">
        <v>9801100</v>
      </c>
      <c r="R130" s="6">
        <v>134443</v>
      </c>
      <c r="S130" s="1">
        <v>1.4E-2</v>
      </c>
      <c r="T130">
        <v>265</v>
      </c>
      <c r="U130">
        <v>2</v>
      </c>
      <c r="V130" s="6">
        <v>95300</v>
      </c>
      <c r="W130" s="6">
        <v>76</v>
      </c>
      <c r="X130" s="1">
        <v>1E-3</v>
      </c>
      <c r="Y130">
        <v>0</v>
      </c>
      <c r="Z130">
        <v>0</v>
      </c>
      <c r="AA130" s="6">
        <v>0</v>
      </c>
      <c r="AB130" s="6">
        <v>0</v>
      </c>
      <c r="AC130" t="s">
        <v>52</v>
      </c>
      <c r="AD130">
        <v>0</v>
      </c>
      <c r="AE130">
        <v>3</v>
      </c>
      <c r="AF130" s="6">
        <v>4584720</v>
      </c>
      <c r="AG130" s="6">
        <v>225787</v>
      </c>
      <c r="AH130" s="1">
        <v>4.9000000000000002E-2</v>
      </c>
      <c r="AI130">
        <v>66</v>
      </c>
      <c r="AJ130">
        <v>4</v>
      </c>
      <c r="AK130" s="6">
        <v>634595</v>
      </c>
      <c r="AL130" s="6">
        <v>1793</v>
      </c>
      <c r="AM130" s="1">
        <v>3.0000000000000001E-3</v>
      </c>
      <c r="AN130">
        <v>16</v>
      </c>
      <c r="AO130">
        <v>5</v>
      </c>
      <c r="AP130" s="6">
        <v>1577590</v>
      </c>
      <c r="AQ130" s="6">
        <v>27684</v>
      </c>
      <c r="AR130" s="1">
        <v>1.7999999999999999E-2</v>
      </c>
      <c r="AS130">
        <v>7</v>
      </c>
      <c r="AT130">
        <v>350</v>
      </c>
      <c r="AU130" s="6">
        <v>31515550</v>
      </c>
      <c r="AV130" s="6">
        <v>745716</v>
      </c>
      <c r="AW130" s="1">
        <v>2.4E-2</v>
      </c>
      <c r="AX130">
        <v>465</v>
      </c>
    </row>
    <row r="131" spans="1:50" x14ac:dyDescent="0.25">
      <c r="A131" s="12">
        <v>540085</v>
      </c>
      <c r="B131" s="2" t="s">
        <v>201</v>
      </c>
      <c r="C131" s="2" t="s">
        <v>199</v>
      </c>
      <c r="D131" s="2" t="s">
        <v>56</v>
      </c>
      <c r="E131" s="2">
        <v>7</v>
      </c>
      <c r="F131" s="2">
        <v>580</v>
      </c>
      <c r="G131" s="7">
        <v>32872860</v>
      </c>
      <c r="H131" s="7">
        <v>1431560</v>
      </c>
      <c r="I131" s="3">
        <v>4.3999999999999997E-2</v>
      </c>
      <c r="J131" s="2">
        <v>1166</v>
      </c>
      <c r="K131" s="2">
        <v>4</v>
      </c>
      <c r="L131" s="7">
        <v>6782400</v>
      </c>
      <c r="M131" s="7">
        <v>312774</v>
      </c>
      <c r="N131" s="3">
        <v>4.5999999999999999E-2</v>
      </c>
      <c r="O131" s="2">
        <v>225</v>
      </c>
      <c r="P131" s="2">
        <v>70</v>
      </c>
      <c r="Q131" s="7">
        <v>16056760</v>
      </c>
      <c r="R131" s="7">
        <v>702194</v>
      </c>
      <c r="S131" s="3">
        <v>4.3999999999999997E-2</v>
      </c>
      <c r="T131" s="2">
        <v>147</v>
      </c>
      <c r="U131" s="2">
        <v>7</v>
      </c>
      <c r="V131" s="7">
        <v>2526306</v>
      </c>
      <c r="W131" s="7">
        <v>133889</v>
      </c>
      <c r="X131" s="3">
        <v>5.2999999999999999E-2</v>
      </c>
      <c r="Y131" s="2">
        <v>36</v>
      </c>
      <c r="Z131" s="2">
        <v>0</v>
      </c>
      <c r="AA131" s="7">
        <v>0</v>
      </c>
      <c r="AB131" s="7">
        <v>0</v>
      </c>
      <c r="AC131" s="2" t="s">
        <v>52</v>
      </c>
      <c r="AD131" s="2">
        <v>0</v>
      </c>
      <c r="AE131" s="2">
        <v>4</v>
      </c>
      <c r="AF131" s="7">
        <v>406700</v>
      </c>
      <c r="AG131" s="7">
        <v>15037</v>
      </c>
      <c r="AH131" s="3">
        <v>3.6999999999999998E-2</v>
      </c>
      <c r="AI131" s="2">
        <v>19</v>
      </c>
      <c r="AJ131" s="2">
        <v>7</v>
      </c>
      <c r="AK131" s="7">
        <v>2481570</v>
      </c>
      <c r="AL131" s="7">
        <v>12385</v>
      </c>
      <c r="AM131" s="3">
        <v>5.0000000000000001E-3</v>
      </c>
      <c r="AN131" s="2">
        <v>1</v>
      </c>
      <c r="AO131" s="2">
        <v>17</v>
      </c>
      <c r="AP131" s="7">
        <v>1657100</v>
      </c>
      <c r="AQ131" s="7">
        <v>79625</v>
      </c>
      <c r="AR131" s="3">
        <v>4.8000000000000001E-2</v>
      </c>
      <c r="AS131" s="2">
        <v>23</v>
      </c>
      <c r="AT131" s="2">
        <v>689</v>
      </c>
      <c r="AU131" s="7">
        <v>62783696</v>
      </c>
      <c r="AV131" s="7">
        <v>2687467</v>
      </c>
      <c r="AW131" s="3">
        <v>4.2999999999999997E-2</v>
      </c>
      <c r="AX131" s="2">
        <v>1620</v>
      </c>
    </row>
    <row r="132" spans="1:50" x14ac:dyDescent="0.25">
      <c r="A132" s="10">
        <v>54041</v>
      </c>
      <c r="B132" s="4"/>
      <c r="C132" s="4" t="s">
        <v>202</v>
      </c>
      <c r="D132" s="4" t="s">
        <v>1</v>
      </c>
      <c r="E132" s="4">
        <v>7</v>
      </c>
      <c r="F132" s="4">
        <v>871</v>
      </c>
      <c r="G132" s="8">
        <v>47243415</v>
      </c>
      <c r="H132" s="8">
        <v>1955538</v>
      </c>
      <c r="I132" s="5">
        <v>4.1000000000000002E-2</v>
      </c>
      <c r="J132" s="4">
        <v>1536</v>
      </c>
      <c r="K132" s="4">
        <v>5</v>
      </c>
      <c r="L132" s="8">
        <v>8214600</v>
      </c>
      <c r="M132" s="8">
        <v>312774</v>
      </c>
      <c r="N132" s="5">
        <v>3.7999999999999999E-2</v>
      </c>
      <c r="O132" s="4">
        <v>225</v>
      </c>
      <c r="P132" s="4">
        <v>145</v>
      </c>
      <c r="Q132" s="8">
        <v>27082643</v>
      </c>
      <c r="R132" s="8">
        <v>1010496</v>
      </c>
      <c r="S132" s="5">
        <v>3.6999999999999998E-2</v>
      </c>
      <c r="T132" s="4">
        <v>493</v>
      </c>
      <c r="U132" s="4">
        <v>9</v>
      </c>
      <c r="V132" s="8">
        <v>2621606</v>
      </c>
      <c r="W132" s="8">
        <v>133965</v>
      </c>
      <c r="X132" s="5">
        <v>5.0999999999999997E-2</v>
      </c>
      <c r="Y132" s="4">
        <v>36</v>
      </c>
      <c r="Z132" s="4">
        <v>0</v>
      </c>
      <c r="AA132" s="8">
        <v>0</v>
      </c>
      <c r="AB132" s="8">
        <v>0</v>
      </c>
      <c r="AC132" s="4" t="s">
        <v>52</v>
      </c>
      <c r="AD132" s="4">
        <v>0</v>
      </c>
      <c r="AE132" s="4">
        <v>7</v>
      </c>
      <c r="AF132" s="8">
        <v>4991420</v>
      </c>
      <c r="AG132" s="8">
        <v>240824</v>
      </c>
      <c r="AH132" s="5">
        <v>4.8000000000000001E-2</v>
      </c>
      <c r="AI132" s="4">
        <v>85</v>
      </c>
      <c r="AJ132" s="4">
        <v>12</v>
      </c>
      <c r="AK132" s="8">
        <v>3515935</v>
      </c>
      <c r="AL132" s="8">
        <v>14178</v>
      </c>
      <c r="AM132" s="5">
        <v>4.0000000000000001E-3</v>
      </c>
      <c r="AN132" s="4">
        <v>17</v>
      </c>
      <c r="AO132" s="4">
        <v>22</v>
      </c>
      <c r="AP132" s="8">
        <v>3234690</v>
      </c>
      <c r="AQ132" s="8">
        <v>107309</v>
      </c>
      <c r="AR132" s="5">
        <v>3.3000000000000002E-2</v>
      </c>
      <c r="AS132" s="4">
        <v>30</v>
      </c>
      <c r="AT132" s="4">
        <v>1071</v>
      </c>
      <c r="AU132" s="8">
        <v>96904309</v>
      </c>
      <c r="AV132" s="8">
        <v>3775090</v>
      </c>
      <c r="AW132" s="5">
        <v>3.9E-2</v>
      </c>
      <c r="AX132" s="4">
        <v>2426</v>
      </c>
    </row>
    <row r="133" spans="1:50" x14ac:dyDescent="0.25">
      <c r="A133" s="11">
        <v>540089</v>
      </c>
      <c r="B133" t="s">
        <v>203</v>
      </c>
      <c r="C133" t="s">
        <v>204</v>
      </c>
      <c r="D133" t="s">
        <v>51</v>
      </c>
      <c r="E133">
        <v>2</v>
      </c>
      <c r="F133">
        <v>109</v>
      </c>
      <c r="G133" s="6">
        <v>3271616</v>
      </c>
      <c r="H133" s="6">
        <v>563283</v>
      </c>
      <c r="I133" s="1">
        <v>0.17199999999999999</v>
      </c>
      <c r="J133">
        <v>486</v>
      </c>
      <c r="K133">
        <v>0</v>
      </c>
      <c r="L133" s="6">
        <v>0</v>
      </c>
      <c r="M133" s="6">
        <v>0</v>
      </c>
      <c r="N133" t="s">
        <v>52</v>
      </c>
      <c r="O133">
        <v>0</v>
      </c>
      <c r="P133">
        <v>3</v>
      </c>
      <c r="Q133" s="6">
        <v>155300</v>
      </c>
      <c r="R133" s="6">
        <v>7826</v>
      </c>
      <c r="S133" s="1">
        <v>0.05</v>
      </c>
      <c r="T133">
        <v>2</v>
      </c>
      <c r="U133">
        <v>0</v>
      </c>
      <c r="V133" s="6">
        <v>0</v>
      </c>
      <c r="W133" s="6">
        <v>0</v>
      </c>
      <c r="X133" t="s">
        <v>52</v>
      </c>
      <c r="Y133">
        <v>0</v>
      </c>
      <c r="Z133">
        <v>0</v>
      </c>
      <c r="AA133" s="6">
        <v>0</v>
      </c>
      <c r="AB133" s="6">
        <v>0</v>
      </c>
      <c r="AC133" t="s">
        <v>52</v>
      </c>
      <c r="AD133">
        <v>0</v>
      </c>
      <c r="AE133">
        <v>0</v>
      </c>
      <c r="AF133" s="6">
        <v>0</v>
      </c>
      <c r="AG133" s="6">
        <v>0</v>
      </c>
      <c r="AH133" t="s">
        <v>52</v>
      </c>
      <c r="AI133">
        <v>0</v>
      </c>
      <c r="AJ133">
        <v>2</v>
      </c>
      <c r="AK133" s="6">
        <v>198200</v>
      </c>
      <c r="AL133" s="6">
        <v>18401</v>
      </c>
      <c r="AM133" s="1">
        <v>9.2999999999999999E-2</v>
      </c>
      <c r="AN133">
        <v>6</v>
      </c>
      <c r="AO133">
        <v>1</v>
      </c>
      <c r="AP133" s="6">
        <v>145150</v>
      </c>
      <c r="AQ133" s="6">
        <v>15444</v>
      </c>
      <c r="AR133" s="1">
        <v>0.106</v>
      </c>
      <c r="AS133">
        <v>4</v>
      </c>
      <c r="AT133">
        <v>115</v>
      </c>
      <c r="AU133" s="6">
        <v>3770266</v>
      </c>
      <c r="AV133" s="6">
        <v>604954</v>
      </c>
      <c r="AW133" s="1">
        <v>0.16</v>
      </c>
      <c r="AX133">
        <v>500</v>
      </c>
    </row>
    <row r="134" spans="1:50" x14ac:dyDescent="0.25">
      <c r="A134" s="11">
        <v>540090</v>
      </c>
      <c r="B134" t="s">
        <v>205</v>
      </c>
      <c r="C134" t="s">
        <v>204</v>
      </c>
      <c r="D134" t="s">
        <v>51</v>
      </c>
      <c r="E134">
        <v>2</v>
      </c>
      <c r="F134">
        <v>39</v>
      </c>
      <c r="G134" s="6">
        <v>817650</v>
      </c>
      <c r="H134" s="6">
        <v>17802</v>
      </c>
      <c r="I134" s="1">
        <v>2.1999999999999999E-2</v>
      </c>
      <c r="J134">
        <v>41</v>
      </c>
      <c r="K134">
        <v>0</v>
      </c>
      <c r="L134" s="6">
        <v>0</v>
      </c>
      <c r="M134" s="6">
        <v>0</v>
      </c>
      <c r="N134" t="s">
        <v>52</v>
      </c>
      <c r="O134">
        <v>0</v>
      </c>
      <c r="P134">
        <v>4</v>
      </c>
      <c r="Q134" s="6">
        <v>217800</v>
      </c>
      <c r="R134" s="6">
        <v>0</v>
      </c>
      <c r="S134" s="1">
        <v>0</v>
      </c>
      <c r="T134">
        <v>0</v>
      </c>
      <c r="U134">
        <v>0</v>
      </c>
      <c r="V134" s="6">
        <v>0</v>
      </c>
      <c r="W134" s="6">
        <v>0</v>
      </c>
      <c r="X134" t="s">
        <v>52</v>
      </c>
      <c r="Y134">
        <v>0</v>
      </c>
      <c r="Z134">
        <v>0</v>
      </c>
      <c r="AA134" s="6">
        <v>0</v>
      </c>
      <c r="AB134" s="6">
        <v>0</v>
      </c>
      <c r="AC134" t="s">
        <v>52</v>
      </c>
      <c r="AD134">
        <v>0</v>
      </c>
      <c r="AE134">
        <v>0</v>
      </c>
      <c r="AF134" s="6">
        <v>0</v>
      </c>
      <c r="AG134" s="6">
        <v>0</v>
      </c>
      <c r="AH134" t="s">
        <v>52</v>
      </c>
      <c r="AI134">
        <v>0</v>
      </c>
      <c r="AJ134">
        <v>0</v>
      </c>
      <c r="AK134" s="6">
        <v>0</v>
      </c>
      <c r="AL134" s="6">
        <v>0</v>
      </c>
      <c r="AM134" t="s">
        <v>52</v>
      </c>
      <c r="AN134">
        <v>0</v>
      </c>
      <c r="AO134">
        <v>1</v>
      </c>
      <c r="AP134" s="6">
        <v>108900</v>
      </c>
      <c r="AQ134" s="6">
        <v>0</v>
      </c>
      <c r="AR134" s="1">
        <v>0</v>
      </c>
      <c r="AS134">
        <v>0</v>
      </c>
      <c r="AT134">
        <v>44</v>
      </c>
      <c r="AU134" s="6">
        <v>1144350</v>
      </c>
      <c r="AV134" s="6">
        <v>17802</v>
      </c>
      <c r="AW134" s="1">
        <v>1.6E-2</v>
      </c>
      <c r="AX134">
        <v>41</v>
      </c>
    </row>
    <row r="135" spans="1:50" x14ac:dyDescent="0.25">
      <c r="A135" s="12">
        <v>540088</v>
      </c>
      <c r="B135" s="2" t="s">
        <v>206</v>
      </c>
      <c r="C135" s="2" t="s">
        <v>204</v>
      </c>
      <c r="D135" s="2" t="s">
        <v>56</v>
      </c>
      <c r="E135" s="2">
        <v>2</v>
      </c>
      <c r="F135" s="2">
        <v>2385</v>
      </c>
      <c r="G135" s="7">
        <v>79001365</v>
      </c>
      <c r="H135" s="7">
        <v>4164218</v>
      </c>
      <c r="I135" s="3">
        <v>5.2999999999999999E-2</v>
      </c>
      <c r="J135" s="2">
        <v>4866</v>
      </c>
      <c r="K135" s="2">
        <v>3</v>
      </c>
      <c r="L135" s="7">
        <v>3009569</v>
      </c>
      <c r="M135" s="7">
        <v>426224</v>
      </c>
      <c r="N135" s="3">
        <v>0.14199999999999999</v>
      </c>
      <c r="O135" s="2">
        <v>23</v>
      </c>
      <c r="P135" s="2">
        <v>76</v>
      </c>
      <c r="Q135" s="7">
        <v>6404116</v>
      </c>
      <c r="R135" s="7">
        <v>227079</v>
      </c>
      <c r="S135" s="3">
        <v>3.5000000000000003E-2</v>
      </c>
      <c r="T135" s="2">
        <v>191</v>
      </c>
      <c r="U135" s="2">
        <v>3</v>
      </c>
      <c r="V135" s="7">
        <v>107240</v>
      </c>
      <c r="W135" s="7">
        <v>0</v>
      </c>
      <c r="X135" s="3">
        <v>0</v>
      </c>
      <c r="Y135" s="2">
        <v>0</v>
      </c>
      <c r="Z135" s="2">
        <v>0</v>
      </c>
      <c r="AA135" s="7">
        <v>0</v>
      </c>
      <c r="AB135" s="7">
        <v>0</v>
      </c>
      <c r="AC135" s="2" t="s">
        <v>52</v>
      </c>
      <c r="AD135" s="2">
        <v>0</v>
      </c>
      <c r="AE135" s="2">
        <v>10</v>
      </c>
      <c r="AF135" s="7">
        <v>21897459</v>
      </c>
      <c r="AG135" s="7">
        <v>86168</v>
      </c>
      <c r="AH135" s="3">
        <v>4.0000000000000001E-3</v>
      </c>
      <c r="AI135" s="2">
        <v>127</v>
      </c>
      <c r="AJ135" s="2">
        <v>7</v>
      </c>
      <c r="AK135" s="7">
        <v>1328980</v>
      </c>
      <c r="AL135" s="7">
        <v>58677</v>
      </c>
      <c r="AM135" s="3">
        <v>4.3999999999999997E-2</v>
      </c>
      <c r="AN135" s="2">
        <v>30</v>
      </c>
      <c r="AO135" s="2">
        <v>59</v>
      </c>
      <c r="AP135" s="7">
        <v>8892177</v>
      </c>
      <c r="AQ135" s="7">
        <v>337364</v>
      </c>
      <c r="AR135" s="3">
        <v>3.7999999999999999E-2</v>
      </c>
      <c r="AS135" s="2">
        <v>108</v>
      </c>
      <c r="AT135" s="2">
        <v>2543</v>
      </c>
      <c r="AU135" s="7">
        <v>120640906</v>
      </c>
      <c r="AV135" s="7">
        <v>5299733</v>
      </c>
      <c r="AW135" s="3">
        <v>4.3999999999999997E-2</v>
      </c>
      <c r="AX135" s="2">
        <v>5346</v>
      </c>
    </row>
    <row r="136" spans="1:50" x14ac:dyDescent="0.25">
      <c r="A136" s="10">
        <v>54043</v>
      </c>
      <c r="B136" s="4"/>
      <c r="C136" s="4" t="s">
        <v>207</v>
      </c>
      <c r="D136" s="4" t="s">
        <v>1</v>
      </c>
      <c r="E136" s="4">
        <v>2</v>
      </c>
      <c r="F136" s="4">
        <v>2533</v>
      </c>
      <c r="G136" s="8">
        <v>83090631</v>
      </c>
      <c r="H136" s="8">
        <v>4745303</v>
      </c>
      <c r="I136" s="5">
        <v>5.7000000000000002E-2</v>
      </c>
      <c r="J136" s="4">
        <v>5393</v>
      </c>
      <c r="K136" s="4">
        <v>3</v>
      </c>
      <c r="L136" s="8">
        <v>3009569</v>
      </c>
      <c r="M136" s="8">
        <v>426224</v>
      </c>
      <c r="N136" s="5">
        <v>0.14199999999999999</v>
      </c>
      <c r="O136" s="4">
        <v>23</v>
      </c>
      <c r="P136" s="4">
        <v>83</v>
      </c>
      <c r="Q136" s="8">
        <v>6777216</v>
      </c>
      <c r="R136" s="8">
        <v>234905</v>
      </c>
      <c r="S136" s="5">
        <v>3.5000000000000003E-2</v>
      </c>
      <c r="T136" s="4">
        <v>193</v>
      </c>
      <c r="U136" s="4">
        <v>3</v>
      </c>
      <c r="V136" s="8">
        <v>107240</v>
      </c>
      <c r="W136" s="8">
        <v>0</v>
      </c>
      <c r="X136" s="5">
        <v>0</v>
      </c>
      <c r="Y136" s="4">
        <v>0</v>
      </c>
      <c r="Z136" s="4">
        <v>0</v>
      </c>
      <c r="AA136" s="8">
        <v>0</v>
      </c>
      <c r="AB136" s="8">
        <v>0</v>
      </c>
      <c r="AC136" s="4" t="s">
        <v>52</v>
      </c>
      <c r="AD136" s="4">
        <v>0</v>
      </c>
      <c r="AE136" s="4">
        <v>10</v>
      </c>
      <c r="AF136" s="8">
        <v>21897459</v>
      </c>
      <c r="AG136" s="8">
        <v>86168</v>
      </c>
      <c r="AH136" s="5">
        <v>4.0000000000000001E-3</v>
      </c>
      <c r="AI136" s="4">
        <v>127</v>
      </c>
      <c r="AJ136" s="4">
        <v>9</v>
      </c>
      <c r="AK136" s="8">
        <v>1527180</v>
      </c>
      <c r="AL136" s="8">
        <v>77078</v>
      </c>
      <c r="AM136" s="5">
        <v>0.05</v>
      </c>
      <c r="AN136" s="4">
        <v>36</v>
      </c>
      <c r="AO136" s="4">
        <v>61</v>
      </c>
      <c r="AP136" s="8">
        <v>9146227</v>
      </c>
      <c r="AQ136" s="8">
        <v>352808</v>
      </c>
      <c r="AR136" s="5">
        <v>3.9E-2</v>
      </c>
      <c r="AS136" s="4">
        <v>112</v>
      </c>
      <c r="AT136" s="4">
        <v>2702</v>
      </c>
      <c r="AU136" s="8">
        <v>125555522</v>
      </c>
      <c r="AV136" s="8">
        <v>5922489</v>
      </c>
      <c r="AW136" s="5">
        <v>4.7E-2</v>
      </c>
      <c r="AX136" s="4">
        <v>5887</v>
      </c>
    </row>
    <row r="137" spans="1:50" x14ac:dyDescent="0.25">
      <c r="A137" s="11">
        <v>540092</v>
      </c>
      <c r="B137" t="s">
        <v>208</v>
      </c>
      <c r="C137" t="s">
        <v>209</v>
      </c>
      <c r="D137" t="s">
        <v>51</v>
      </c>
      <c r="E137">
        <v>2</v>
      </c>
      <c r="F137">
        <v>44</v>
      </c>
      <c r="G137" s="6">
        <v>1945130</v>
      </c>
      <c r="H137" s="6">
        <v>169705</v>
      </c>
      <c r="I137" s="1">
        <v>8.6999999999999994E-2</v>
      </c>
      <c r="J137">
        <v>111</v>
      </c>
      <c r="K137">
        <v>3</v>
      </c>
      <c r="L137" s="6">
        <v>3564000</v>
      </c>
      <c r="M137" s="6">
        <v>365968</v>
      </c>
      <c r="N137" s="1">
        <v>0.10299999999999999</v>
      </c>
      <c r="O137">
        <v>34</v>
      </c>
      <c r="P137">
        <v>20</v>
      </c>
      <c r="Q137" s="6">
        <v>3685800</v>
      </c>
      <c r="R137" s="6">
        <v>8217</v>
      </c>
      <c r="S137" s="1">
        <v>2E-3</v>
      </c>
      <c r="T137">
        <v>0</v>
      </c>
      <c r="U137">
        <v>0</v>
      </c>
      <c r="V137" s="6">
        <v>0</v>
      </c>
      <c r="W137" s="6">
        <v>0</v>
      </c>
      <c r="X137" t="s">
        <v>52</v>
      </c>
      <c r="Y137">
        <v>0</v>
      </c>
      <c r="Z137">
        <v>0</v>
      </c>
      <c r="AA137" s="6">
        <v>0</v>
      </c>
      <c r="AB137" s="6">
        <v>0</v>
      </c>
      <c r="AC137" t="s">
        <v>52</v>
      </c>
      <c r="AD137">
        <v>0</v>
      </c>
      <c r="AE137">
        <v>2</v>
      </c>
      <c r="AF137" s="6">
        <v>44552957</v>
      </c>
      <c r="AG137" s="6">
        <v>0</v>
      </c>
      <c r="AH137" s="1">
        <v>0</v>
      </c>
      <c r="AI137">
        <v>0</v>
      </c>
      <c r="AJ137">
        <v>1</v>
      </c>
      <c r="AK137" s="6">
        <v>257496</v>
      </c>
      <c r="AL137" s="6">
        <v>0</v>
      </c>
      <c r="AM137" s="1">
        <v>0</v>
      </c>
      <c r="AN137">
        <v>0</v>
      </c>
      <c r="AO137">
        <v>0</v>
      </c>
      <c r="AP137" s="6">
        <v>0</v>
      </c>
      <c r="AQ137" s="6">
        <v>0</v>
      </c>
      <c r="AR137" t="s">
        <v>52</v>
      </c>
      <c r="AS137">
        <v>0</v>
      </c>
      <c r="AT137">
        <v>70</v>
      </c>
      <c r="AU137" s="6">
        <v>54005383</v>
      </c>
      <c r="AV137" s="6">
        <v>543892</v>
      </c>
      <c r="AW137" s="1">
        <v>0.01</v>
      </c>
      <c r="AX137">
        <v>145</v>
      </c>
    </row>
    <row r="138" spans="1:50" x14ac:dyDescent="0.25">
      <c r="A138" s="11">
        <v>540095</v>
      </c>
      <c r="B138" t="s">
        <v>210</v>
      </c>
      <c r="C138" t="s">
        <v>209</v>
      </c>
      <c r="D138" t="s">
        <v>51</v>
      </c>
      <c r="E138">
        <v>2</v>
      </c>
      <c r="F138">
        <v>30</v>
      </c>
      <c r="G138" s="6">
        <v>4293700</v>
      </c>
      <c r="H138" s="6">
        <v>9924</v>
      </c>
      <c r="I138" s="1">
        <v>2E-3</v>
      </c>
      <c r="J138">
        <v>0</v>
      </c>
      <c r="K138">
        <v>0</v>
      </c>
      <c r="L138" s="6">
        <v>0</v>
      </c>
      <c r="M138" s="6">
        <v>0</v>
      </c>
      <c r="N138" t="s">
        <v>52</v>
      </c>
      <c r="O138">
        <v>0</v>
      </c>
      <c r="P138">
        <v>0</v>
      </c>
      <c r="Q138" s="6">
        <v>0</v>
      </c>
      <c r="R138" s="6">
        <v>0</v>
      </c>
      <c r="S138" t="s">
        <v>52</v>
      </c>
      <c r="T138">
        <v>0</v>
      </c>
      <c r="U138">
        <v>0</v>
      </c>
      <c r="V138" s="6">
        <v>0</v>
      </c>
      <c r="W138" s="6">
        <v>0</v>
      </c>
      <c r="X138" t="s">
        <v>52</v>
      </c>
      <c r="Y138">
        <v>0</v>
      </c>
      <c r="Z138">
        <v>0</v>
      </c>
      <c r="AA138" s="6">
        <v>0</v>
      </c>
      <c r="AB138" s="6">
        <v>0</v>
      </c>
      <c r="AC138" t="s">
        <v>52</v>
      </c>
      <c r="AD138">
        <v>0</v>
      </c>
      <c r="AE138">
        <v>0</v>
      </c>
      <c r="AF138" s="6">
        <v>0</v>
      </c>
      <c r="AG138" s="6">
        <v>0</v>
      </c>
      <c r="AH138" t="s">
        <v>52</v>
      </c>
      <c r="AI138">
        <v>0</v>
      </c>
      <c r="AJ138">
        <v>0</v>
      </c>
      <c r="AK138" s="6">
        <v>0</v>
      </c>
      <c r="AL138" s="6">
        <v>0</v>
      </c>
      <c r="AM138" t="s">
        <v>52</v>
      </c>
      <c r="AN138">
        <v>0</v>
      </c>
      <c r="AO138">
        <v>0</v>
      </c>
      <c r="AP138" s="6">
        <v>0</v>
      </c>
      <c r="AQ138" s="6">
        <v>0</v>
      </c>
      <c r="AR138" t="s">
        <v>52</v>
      </c>
      <c r="AS138">
        <v>0</v>
      </c>
      <c r="AT138">
        <v>30</v>
      </c>
      <c r="AU138" s="6">
        <v>4293700</v>
      </c>
      <c r="AV138" s="6">
        <v>9924</v>
      </c>
      <c r="AW138" s="1">
        <v>2E-3</v>
      </c>
      <c r="AX138">
        <v>0</v>
      </c>
    </row>
    <row r="139" spans="1:50" x14ac:dyDescent="0.25">
      <c r="A139" s="11">
        <v>545535</v>
      </c>
      <c r="B139" t="s">
        <v>211</v>
      </c>
      <c r="C139" t="s">
        <v>209</v>
      </c>
      <c r="D139" t="s">
        <v>51</v>
      </c>
      <c r="E139">
        <v>2</v>
      </c>
      <c r="F139">
        <v>1</v>
      </c>
      <c r="G139" s="6">
        <v>157600</v>
      </c>
      <c r="H139" s="6">
        <v>6304</v>
      </c>
      <c r="I139" s="1">
        <v>0.04</v>
      </c>
      <c r="J139">
        <v>0</v>
      </c>
      <c r="K139">
        <v>0</v>
      </c>
      <c r="L139" s="6">
        <v>0</v>
      </c>
      <c r="M139" s="6">
        <v>0</v>
      </c>
      <c r="N139" t="s">
        <v>52</v>
      </c>
      <c r="O139">
        <v>0</v>
      </c>
      <c r="P139">
        <v>2</v>
      </c>
      <c r="Q139" s="6">
        <v>1509326</v>
      </c>
      <c r="R139" s="6">
        <v>23600</v>
      </c>
      <c r="S139" s="1">
        <v>1.6E-2</v>
      </c>
      <c r="T139">
        <v>190</v>
      </c>
      <c r="U139">
        <v>0</v>
      </c>
      <c r="V139" s="6">
        <v>0</v>
      </c>
      <c r="W139" s="6">
        <v>0</v>
      </c>
      <c r="X139" t="s">
        <v>52</v>
      </c>
      <c r="Y139">
        <v>0</v>
      </c>
      <c r="Z139">
        <v>0</v>
      </c>
      <c r="AA139" s="6">
        <v>0</v>
      </c>
      <c r="AB139" s="6">
        <v>0</v>
      </c>
      <c r="AC139" t="s">
        <v>52</v>
      </c>
      <c r="AD139">
        <v>0</v>
      </c>
      <c r="AE139">
        <v>0</v>
      </c>
      <c r="AF139" s="6">
        <v>0</v>
      </c>
      <c r="AG139" s="6">
        <v>0</v>
      </c>
      <c r="AH139" t="s">
        <v>52</v>
      </c>
      <c r="AI139">
        <v>0</v>
      </c>
      <c r="AJ139">
        <v>1</v>
      </c>
      <c r="AK139" s="6">
        <v>91200</v>
      </c>
      <c r="AL139" s="6">
        <v>0</v>
      </c>
      <c r="AM139" s="1">
        <v>0</v>
      </c>
      <c r="AN139">
        <v>0</v>
      </c>
      <c r="AO139">
        <v>0</v>
      </c>
      <c r="AP139" s="6">
        <v>0</v>
      </c>
      <c r="AQ139" s="6">
        <v>0</v>
      </c>
      <c r="AR139" t="s">
        <v>52</v>
      </c>
      <c r="AS139">
        <v>0</v>
      </c>
      <c r="AT139">
        <v>4</v>
      </c>
      <c r="AU139" s="6">
        <v>1758126</v>
      </c>
      <c r="AV139" s="6">
        <v>29904</v>
      </c>
      <c r="AW139" s="1">
        <v>1.7000000000000001E-2</v>
      </c>
      <c r="AX139">
        <v>190</v>
      </c>
    </row>
    <row r="140" spans="1:50" x14ac:dyDescent="0.25">
      <c r="A140" s="11">
        <v>545537</v>
      </c>
      <c r="B140" t="s">
        <v>212</v>
      </c>
      <c r="C140" t="s">
        <v>209</v>
      </c>
      <c r="D140" t="s">
        <v>51</v>
      </c>
      <c r="E140">
        <v>2</v>
      </c>
      <c r="F140">
        <v>107</v>
      </c>
      <c r="G140" s="6">
        <v>5155225</v>
      </c>
      <c r="H140" s="6">
        <v>664231</v>
      </c>
      <c r="I140" s="1">
        <v>0.129</v>
      </c>
      <c r="J140">
        <v>456</v>
      </c>
      <c r="K140">
        <v>0</v>
      </c>
      <c r="L140" s="6">
        <v>0</v>
      </c>
      <c r="M140" s="6">
        <v>0</v>
      </c>
      <c r="N140" t="s">
        <v>52</v>
      </c>
      <c r="O140">
        <v>0</v>
      </c>
      <c r="P140">
        <v>49</v>
      </c>
      <c r="Q140" s="6">
        <v>3926800</v>
      </c>
      <c r="R140" s="6">
        <v>262730</v>
      </c>
      <c r="S140" s="1">
        <v>6.7000000000000004E-2</v>
      </c>
      <c r="T140">
        <v>196</v>
      </c>
      <c r="U140">
        <v>0</v>
      </c>
      <c r="V140" s="6">
        <v>0</v>
      </c>
      <c r="W140" s="6">
        <v>0</v>
      </c>
      <c r="X140" t="s">
        <v>52</v>
      </c>
      <c r="Y140">
        <v>0</v>
      </c>
      <c r="Z140">
        <v>0</v>
      </c>
      <c r="AA140" s="6">
        <v>0</v>
      </c>
      <c r="AB140" s="6">
        <v>0</v>
      </c>
      <c r="AC140" t="s">
        <v>52</v>
      </c>
      <c r="AD140">
        <v>0</v>
      </c>
      <c r="AE140">
        <v>1</v>
      </c>
      <c r="AF140" s="6">
        <v>917900</v>
      </c>
      <c r="AG140" s="6">
        <v>82611</v>
      </c>
      <c r="AH140" s="1">
        <v>0.09</v>
      </c>
      <c r="AI140">
        <v>16</v>
      </c>
      <c r="AJ140">
        <v>3</v>
      </c>
      <c r="AK140" s="6">
        <v>418663</v>
      </c>
      <c r="AL140" s="6">
        <v>26279</v>
      </c>
      <c r="AM140" s="1">
        <v>6.3E-2</v>
      </c>
      <c r="AN140">
        <v>4</v>
      </c>
      <c r="AO140">
        <v>4</v>
      </c>
      <c r="AP140" s="6">
        <v>602166</v>
      </c>
      <c r="AQ140" s="6">
        <v>30828</v>
      </c>
      <c r="AR140" s="1">
        <v>5.0999999999999997E-2</v>
      </c>
      <c r="AS140">
        <v>5</v>
      </c>
      <c r="AT140">
        <v>164</v>
      </c>
      <c r="AU140" s="6">
        <v>11020754</v>
      </c>
      <c r="AV140" s="6">
        <v>1066681</v>
      </c>
      <c r="AW140" s="1">
        <v>9.7000000000000003E-2</v>
      </c>
      <c r="AX140">
        <v>678</v>
      </c>
    </row>
    <row r="141" spans="1:50" x14ac:dyDescent="0.25">
      <c r="A141" s="11">
        <v>545539</v>
      </c>
      <c r="B141" t="s">
        <v>213</v>
      </c>
      <c r="C141" t="s">
        <v>209</v>
      </c>
      <c r="D141" t="s">
        <v>51</v>
      </c>
      <c r="E141">
        <v>2</v>
      </c>
      <c r="F141">
        <v>13</v>
      </c>
      <c r="G141" s="6">
        <v>317300</v>
      </c>
      <c r="H141" s="6">
        <v>7581</v>
      </c>
      <c r="I141" s="1">
        <v>2.4E-2</v>
      </c>
      <c r="J141">
        <v>0</v>
      </c>
      <c r="K141">
        <v>0</v>
      </c>
      <c r="L141" s="6">
        <v>0</v>
      </c>
      <c r="M141" s="6">
        <v>0</v>
      </c>
      <c r="N141" t="s">
        <v>52</v>
      </c>
      <c r="O141">
        <v>0</v>
      </c>
      <c r="P141">
        <v>5</v>
      </c>
      <c r="Q141" s="6">
        <v>89300</v>
      </c>
      <c r="R141" s="6">
        <v>202</v>
      </c>
      <c r="S141" s="1">
        <v>2E-3</v>
      </c>
      <c r="T141">
        <v>0</v>
      </c>
      <c r="U141">
        <v>0</v>
      </c>
      <c r="V141" s="6">
        <v>0</v>
      </c>
      <c r="W141" s="6">
        <v>0</v>
      </c>
      <c r="X141" t="s">
        <v>52</v>
      </c>
      <c r="Y141">
        <v>0</v>
      </c>
      <c r="Z141">
        <v>0</v>
      </c>
      <c r="AA141" s="6">
        <v>0</v>
      </c>
      <c r="AB141" s="6">
        <v>0</v>
      </c>
      <c r="AC141" t="s">
        <v>52</v>
      </c>
      <c r="AD141">
        <v>0</v>
      </c>
      <c r="AE141">
        <v>0</v>
      </c>
      <c r="AF141" s="6">
        <v>0</v>
      </c>
      <c r="AG141" s="6">
        <v>0</v>
      </c>
      <c r="AH141" t="s">
        <v>52</v>
      </c>
      <c r="AI141">
        <v>0</v>
      </c>
      <c r="AJ141">
        <v>0</v>
      </c>
      <c r="AK141" s="6">
        <v>0</v>
      </c>
      <c r="AL141" s="6">
        <v>0</v>
      </c>
      <c r="AM141" t="s">
        <v>52</v>
      </c>
      <c r="AN141">
        <v>0</v>
      </c>
      <c r="AO141">
        <v>0</v>
      </c>
      <c r="AP141" s="6">
        <v>0</v>
      </c>
      <c r="AQ141" s="6">
        <v>0</v>
      </c>
      <c r="AR141" t="s">
        <v>52</v>
      </c>
      <c r="AS141">
        <v>0</v>
      </c>
      <c r="AT141">
        <v>18</v>
      </c>
      <c r="AU141" s="6">
        <v>406600</v>
      </c>
      <c r="AV141" s="6">
        <v>7783</v>
      </c>
      <c r="AW141" s="1">
        <v>1.9E-2</v>
      </c>
      <c r="AX141">
        <v>0</v>
      </c>
    </row>
    <row r="142" spans="1:50" x14ac:dyDescent="0.25">
      <c r="A142" s="12">
        <v>545536</v>
      </c>
      <c r="B142" s="2" t="s">
        <v>214</v>
      </c>
      <c r="C142" s="2" t="s">
        <v>209</v>
      </c>
      <c r="D142" s="2" t="s">
        <v>56</v>
      </c>
      <c r="E142" s="2">
        <v>2</v>
      </c>
      <c r="F142" s="2">
        <v>4721</v>
      </c>
      <c r="G142" s="7">
        <v>163842115</v>
      </c>
      <c r="H142" s="7">
        <v>14984167</v>
      </c>
      <c r="I142" s="3">
        <v>9.0999999999999998E-2</v>
      </c>
      <c r="J142" s="2">
        <v>14559</v>
      </c>
      <c r="K142" s="2">
        <v>16</v>
      </c>
      <c r="L142" s="7">
        <v>5532900</v>
      </c>
      <c r="M142" s="7">
        <v>211476</v>
      </c>
      <c r="N142" s="3">
        <v>3.7999999999999999E-2</v>
      </c>
      <c r="O142" s="2">
        <v>34</v>
      </c>
      <c r="P142" s="2">
        <v>334</v>
      </c>
      <c r="Q142" s="7">
        <v>35442107</v>
      </c>
      <c r="R142" s="7">
        <v>2350480</v>
      </c>
      <c r="S142" s="3">
        <v>6.6000000000000003E-2</v>
      </c>
      <c r="T142" s="2">
        <v>3348</v>
      </c>
      <c r="U142" s="2">
        <v>22</v>
      </c>
      <c r="V142" s="7">
        <v>5459581</v>
      </c>
      <c r="W142" s="7">
        <v>183093</v>
      </c>
      <c r="X142" s="3">
        <v>3.4000000000000002E-2</v>
      </c>
      <c r="Y142" s="2">
        <v>40</v>
      </c>
      <c r="Z142" s="2">
        <v>0</v>
      </c>
      <c r="AA142" s="7">
        <v>0</v>
      </c>
      <c r="AB142" s="7">
        <v>0</v>
      </c>
      <c r="AC142" s="2" t="s">
        <v>52</v>
      </c>
      <c r="AD142" s="2">
        <v>0</v>
      </c>
      <c r="AE142" s="2">
        <v>7</v>
      </c>
      <c r="AF142" s="7">
        <v>33287802</v>
      </c>
      <c r="AG142" s="7">
        <v>1064600</v>
      </c>
      <c r="AH142" s="3">
        <v>3.2000000000000001E-2</v>
      </c>
      <c r="AI142" s="2">
        <v>180</v>
      </c>
      <c r="AJ142" s="2">
        <v>22</v>
      </c>
      <c r="AK142" s="7">
        <v>3116970</v>
      </c>
      <c r="AL142" s="7">
        <v>158437</v>
      </c>
      <c r="AM142" s="3">
        <v>5.0999999999999997E-2</v>
      </c>
      <c r="AN142" s="2">
        <v>47</v>
      </c>
      <c r="AO142" s="2">
        <v>97</v>
      </c>
      <c r="AP142" s="7">
        <v>19730640</v>
      </c>
      <c r="AQ142" s="7">
        <v>1353616</v>
      </c>
      <c r="AR142" s="3">
        <v>6.9000000000000006E-2</v>
      </c>
      <c r="AS142" s="2">
        <v>328</v>
      </c>
      <c r="AT142" s="2">
        <v>5219</v>
      </c>
      <c r="AU142" s="7">
        <v>266412115</v>
      </c>
      <c r="AV142" s="7">
        <v>20305871</v>
      </c>
      <c r="AW142" s="3">
        <v>7.5999999999999998E-2</v>
      </c>
      <c r="AX142" s="2">
        <v>18539</v>
      </c>
    </row>
    <row r="143" spans="1:50" x14ac:dyDescent="0.25">
      <c r="A143" s="10">
        <v>54045</v>
      </c>
      <c r="B143" s="4"/>
      <c r="C143" s="4" t="s">
        <v>215</v>
      </c>
      <c r="D143" s="4" t="s">
        <v>1</v>
      </c>
      <c r="E143" s="4">
        <v>2</v>
      </c>
      <c r="F143" s="4">
        <v>4916</v>
      </c>
      <c r="G143" s="8">
        <v>175711070</v>
      </c>
      <c r="H143" s="8">
        <v>15841912</v>
      </c>
      <c r="I143" s="5">
        <v>0.09</v>
      </c>
      <c r="J143" s="4">
        <v>15126</v>
      </c>
      <c r="K143" s="4">
        <v>19</v>
      </c>
      <c r="L143" s="8">
        <v>9096900</v>
      </c>
      <c r="M143" s="8">
        <v>577444</v>
      </c>
      <c r="N143" s="5">
        <v>6.3E-2</v>
      </c>
      <c r="O143" s="4">
        <v>68</v>
      </c>
      <c r="P143" s="4">
        <v>410</v>
      </c>
      <c r="Q143" s="8">
        <v>44653333</v>
      </c>
      <c r="R143" s="8">
        <v>2645229</v>
      </c>
      <c r="S143" s="5">
        <v>5.8999999999999997E-2</v>
      </c>
      <c r="T143" s="4">
        <v>3734</v>
      </c>
      <c r="U143" s="4">
        <v>22</v>
      </c>
      <c r="V143" s="8">
        <v>5459581</v>
      </c>
      <c r="W143" s="8">
        <v>183093</v>
      </c>
      <c r="X143" s="5">
        <v>3.4000000000000002E-2</v>
      </c>
      <c r="Y143" s="4">
        <v>40</v>
      </c>
      <c r="Z143" s="4">
        <v>0</v>
      </c>
      <c r="AA143" s="8">
        <v>0</v>
      </c>
      <c r="AB143" s="8">
        <v>0</v>
      </c>
      <c r="AC143" s="4" t="s">
        <v>52</v>
      </c>
      <c r="AD143" s="4">
        <v>0</v>
      </c>
      <c r="AE143" s="4">
        <v>10</v>
      </c>
      <c r="AF143" s="8">
        <v>78758659</v>
      </c>
      <c r="AG143" s="8">
        <v>1147211</v>
      </c>
      <c r="AH143" s="5">
        <v>1.4999999999999999E-2</v>
      </c>
      <c r="AI143" s="4">
        <v>196</v>
      </c>
      <c r="AJ143" s="4">
        <v>27</v>
      </c>
      <c r="AK143" s="8">
        <v>3884329</v>
      </c>
      <c r="AL143" s="8">
        <v>184716</v>
      </c>
      <c r="AM143" s="5">
        <v>4.8000000000000001E-2</v>
      </c>
      <c r="AN143" s="4">
        <v>51</v>
      </c>
      <c r="AO143" s="4">
        <v>101</v>
      </c>
      <c r="AP143" s="8">
        <v>20332806</v>
      </c>
      <c r="AQ143" s="8">
        <v>1384444</v>
      </c>
      <c r="AR143" s="5">
        <v>6.8000000000000005E-2</v>
      </c>
      <c r="AS143" s="4">
        <v>333</v>
      </c>
      <c r="AT143" s="4">
        <v>5505</v>
      </c>
      <c r="AU143" s="8">
        <v>337896678</v>
      </c>
      <c r="AV143" s="8">
        <v>21964055</v>
      </c>
      <c r="AW143" s="5">
        <v>6.5000000000000002E-2</v>
      </c>
      <c r="AX143" s="4">
        <v>19552</v>
      </c>
    </row>
    <row r="144" spans="1:50" x14ac:dyDescent="0.25">
      <c r="A144" s="11">
        <v>545556</v>
      </c>
      <c r="B144" t="s">
        <v>216</v>
      </c>
      <c r="C144" t="s">
        <v>217</v>
      </c>
      <c r="D144" t="s">
        <v>51</v>
      </c>
      <c r="E144">
        <v>6</v>
      </c>
      <c r="F144" t="s">
        <v>52</v>
      </c>
      <c r="G144" s="6" t="s">
        <v>52</v>
      </c>
      <c r="H144" s="6" t="s">
        <v>52</v>
      </c>
      <c r="I144" t="s">
        <v>52</v>
      </c>
      <c r="J144" t="s">
        <v>52</v>
      </c>
      <c r="K144" t="s">
        <v>52</v>
      </c>
      <c r="L144" s="6" t="s">
        <v>52</v>
      </c>
      <c r="M144" s="6" t="s">
        <v>52</v>
      </c>
      <c r="N144" t="s">
        <v>52</v>
      </c>
      <c r="O144" t="s">
        <v>52</v>
      </c>
      <c r="P144" t="s">
        <v>52</v>
      </c>
      <c r="Q144" s="6" t="s">
        <v>52</v>
      </c>
      <c r="R144" s="6" t="s">
        <v>52</v>
      </c>
      <c r="S144" t="s">
        <v>52</v>
      </c>
      <c r="T144" t="s">
        <v>52</v>
      </c>
      <c r="U144" t="s">
        <v>52</v>
      </c>
      <c r="V144" s="6" t="s">
        <v>52</v>
      </c>
      <c r="W144" s="6" t="s">
        <v>52</v>
      </c>
      <c r="X144" t="s">
        <v>52</v>
      </c>
      <c r="Y144" t="s">
        <v>52</v>
      </c>
      <c r="Z144" t="s">
        <v>52</v>
      </c>
      <c r="AA144" s="6" t="s">
        <v>52</v>
      </c>
      <c r="AB144" s="6" t="s">
        <v>52</v>
      </c>
      <c r="AC144" t="s">
        <v>52</v>
      </c>
      <c r="AD144" t="s">
        <v>52</v>
      </c>
      <c r="AE144" t="s">
        <v>52</v>
      </c>
      <c r="AF144" s="6" t="s">
        <v>52</v>
      </c>
      <c r="AG144" s="6" t="s">
        <v>52</v>
      </c>
      <c r="AH144" t="s">
        <v>52</v>
      </c>
      <c r="AI144" t="s">
        <v>52</v>
      </c>
      <c r="AJ144" t="s">
        <v>52</v>
      </c>
      <c r="AK144" s="6" t="s">
        <v>52</v>
      </c>
      <c r="AL144" s="6" t="s">
        <v>52</v>
      </c>
      <c r="AM144" t="s">
        <v>52</v>
      </c>
      <c r="AN144" t="s">
        <v>52</v>
      </c>
      <c r="AO144" t="s">
        <v>52</v>
      </c>
      <c r="AP144" s="6" t="s">
        <v>52</v>
      </c>
      <c r="AQ144" s="6" t="s">
        <v>52</v>
      </c>
      <c r="AR144" t="s">
        <v>52</v>
      </c>
      <c r="AS144" t="s">
        <v>52</v>
      </c>
      <c r="AT144" t="s">
        <v>52</v>
      </c>
      <c r="AU144" s="6" t="s">
        <v>52</v>
      </c>
      <c r="AV144" s="6" t="s">
        <v>52</v>
      </c>
      <c r="AW144" t="s">
        <v>52</v>
      </c>
      <c r="AX144" t="s">
        <v>52</v>
      </c>
    </row>
    <row r="145" spans="1:50" x14ac:dyDescent="0.25">
      <c r="A145" s="11">
        <v>540292</v>
      </c>
      <c r="B145" t="s">
        <v>218</v>
      </c>
      <c r="C145" t="s">
        <v>219</v>
      </c>
      <c r="D145" t="s">
        <v>51</v>
      </c>
      <c r="E145">
        <v>6</v>
      </c>
      <c r="F145">
        <v>56</v>
      </c>
      <c r="G145" s="6">
        <v>5227470</v>
      </c>
      <c r="H145" s="6">
        <v>1221821</v>
      </c>
      <c r="I145" s="1">
        <v>0.23400000000000001</v>
      </c>
      <c r="J145">
        <v>478</v>
      </c>
      <c r="K145">
        <v>0</v>
      </c>
      <c r="L145" s="6">
        <v>0</v>
      </c>
      <c r="M145" s="6">
        <v>0</v>
      </c>
      <c r="N145" t="s">
        <v>52</v>
      </c>
      <c r="O145">
        <v>0</v>
      </c>
      <c r="P145">
        <v>0</v>
      </c>
      <c r="Q145" s="6">
        <v>0</v>
      </c>
      <c r="R145" s="6">
        <v>0</v>
      </c>
      <c r="S145" t="s">
        <v>52</v>
      </c>
      <c r="T145">
        <v>0</v>
      </c>
      <c r="U145">
        <v>0</v>
      </c>
      <c r="V145" s="6">
        <v>0</v>
      </c>
      <c r="W145" s="6">
        <v>0</v>
      </c>
      <c r="X145" t="s">
        <v>52</v>
      </c>
      <c r="Y145">
        <v>0</v>
      </c>
      <c r="Z145">
        <v>0</v>
      </c>
      <c r="AA145" s="6">
        <v>0</v>
      </c>
      <c r="AB145" s="6">
        <v>0</v>
      </c>
      <c r="AC145" t="s">
        <v>52</v>
      </c>
      <c r="AD145">
        <v>0</v>
      </c>
      <c r="AE145">
        <v>0</v>
      </c>
      <c r="AF145" s="6">
        <v>0</v>
      </c>
      <c r="AG145" s="6">
        <v>0</v>
      </c>
      <c r="AH145" t="s">
        <v>52</v>
      </c>
      <c r="AI145">
        <v>0</v>
      </c>
      <c r="AJ145">
        <v>0</v>
      </c>
      <c r="AK145" s="6">
        <v>0</v>
      </c>
      <c r="AL145" s="6">
        <v>0</v>
      </c>
      <c r="AM145" t="s">
        <v>52</v>
      </c>
      <c r="AN145">
        <v>0</v>
      </c>
      <c r="AO145">
        <v>0</v>
      </c>
      <c r="AP145" s="6">
        <v>0</v>
      </c>
      <c r="AQ145" s="6">
        <v>0</v>
      </c>
      <c r="AR145" t="s">
        <v>52</v>
      </c>
      <c r="AS145">
        <v>0</v>
      </c>
      <c r="AT145">
        <v>56</v>
      </c>
      <c r="AU145" s="6">
        <v>5227470</v>
      </c>
      <c r="AV145" s="6">
        <v>1221821</v>
      </c>
      <c r="AW145" s="1">
        <v>0.23400000000000001</v>
      </c>
      <c r="AX145">
        <v>478</v>
      </c>
    </row>
    <row r="146" spans="1:50" x14ac:dyDescent="0.25">
      <c r="A146" s="11">
        <v>540104</v>
      </c>
      <c r="B146" t="s">
        <v>220</v>
      </c>
      <c r="C146" t="s">
        <v>219</v>
      </c>
      <c r="D146" t="s">
        <v>51</v>
      </c>
      <c r="E146">
        <v>6</v>
      </c>
      <c r="F146">
        <v>17</v>
      </c>
      <c r="G146" s="6">
        <v>1279300</v>
      </c>
      <c r="H146" s="6">
        <v>52158</v>
      </c>
      <c r="I146" s="1">
        <v>4.1000000000000002E-2</v>
      </c>
      <c r="J146">
        <v>24</v>
      </c>
      <c r="K146">
        <v>1</v>
      </c>
      <c r="L146" s="6">
        <v>719183</v>
      </c>
      <c r="M146" s="6">
        <v>0</v>
      </c>
      <c r="N146" s="1">
        <v>0</v>
      </c>
      <c r="O146">
        <v>0</v>
      </c>
      <c r="P146">
        <v>1</v>
      </c>
      <c r="Q146" s="6">
        <v>19800</v>
      </c>
      <c r="R146" s="6">
        <v>3720</v>
      </c>
      <c r="S146" s="1">
        <v>0.188</v>
      </c>
      <c r="T146">
        <v>3</v>
      </c>
      <c r="U146">
        <v>1</v>
      </c>
      <c r="V146" s="6">
        <v>848300</v>
      </c>
      <c r="W146" s="6">
        <v>0</v>
      </c>
      <c r="X146" s="1">
        <v>0</v>
      </c>
      <c r="Y146">
        <v>0</v>
      </c>
      <c r="Z146">
        <v>0</v>
      </c>
      <c r="AA146" s="6">
        <v>0</v>
      </c>
      <c r="AB146" s="6">
        <v>0</v>
      </c>
      <c r="AC146" t="s">
        <v>52</v>
      </c>
      <c r="AD146">
        <v>0</v>
      </c>
      <c r="AE146">
        <v>0</v>
      </c>
      <c r="AF146" s="6">
        <v>0</v>
      </c>
      <c r="AG146" s="6">
        <v>0</v>
      </c>
      <c r="AH146" t="s">
        <v>52</v>
      </c>
      <c r="AI146">
        <v>0</v>
      </c>
      <c r="AJ146">
        <v>2</v>
      </c>
      <c r="AK146" s="6">
        <v>227000</v>
      </c>
      <c r="AL146" s="6">
        <v>846</v>
      </c>
      <c r="AM146" s="1">
        <v>4.0000000000000001E-3</v>
      </c>
      <c r="AN146">
        <v>0</v>
      </c>
      <c r="AO146">
        <v>0</v>
      </c>
      <c r="AP146" s="6">
        <v>0</v>
      </c>
      <c r="AQ146" s="6">
        <v>0</v>
      </c>
      <c r="AR146" t="s">
        <v>52</v>
      </c>
      <c r="AS146">
        <v>0</v>
      </c>
      <c r="AT146">
        <v>22</v>
      </c>
      <c r="AU146" s="6">
        <v>3093583</v>
      </c>
      <c r="AV146" s="6">
        <v>56725</v>
      </c>
      <c r="AW146" s="1">
        <v>1.7999999999999999E-2</v>
      </c>
      <c r="AX146">
        <v>29</v>
      </c>
    </row>
    <row r="147" spans="1:50" x14ac:dyDescent="0.25">
      <c r="A147" s="11">
        <v>540101</v>
      </c>
      <c r="B147" t="s">
        <v>221</v>
      </c>
      <c r="C147" t="s">
        <v>219</v>
      </c>
      <c r="D147" t="s">
        <v>51</v>
      </c>
      <c r="E147">
        <v>6</v>
      </c>
      <c r="F147">
        <v>32</v>
      </c>
      <c r="G147" s="6">
        <v>2204745</v>
      </c>
      <c r="H147" s="6">
        <v>100279</v>
      </c>
      <c r="I147" s="1">
        <v>4.4999999999999998E-2</v>
      </c>
      <c r="J147">
        <v>0</v>
      </c>
      <c r="K147">
        <v>1</v>
      </c>
      <c r="L147" s="6">
        <v>1319100</v>
      </c>
      <c r="M147" s="6">
        <v>0</v>
      </c>
      <c r="N147" s="1">
        <v>0</v>
      </c>
      <c r="O147">
        <v>0</v>
      </c>
      <c r="P147">
        <v>17</v>
      </c>
      <c r="Q147" s="6">
        <v>3085390</v>
      </c>
      <c r="R147" s="6">
        <v>16343</v>
      </c>
      <c r="S147" s="1">
        <v>5.0000000000000001E-3</v>
      </c>
      <c r="T147">
        <v>34</v>
      </c>
      <c r="U147">
        <v>0</v>
      </c>
      <c r="V147" s="6">
        <v>0</v>
      </c>
      <c r="W147" s="6">
        <v>0</v>
      </c>
      <c r="X147" t="s">
        <v>52</v>
      </c>
      <c r="Y147">
        <v>0</v>
      </c>
      <c r="Z147">
        <v>0</v>
      </c>
      <c r="AA147" s="6">
        <v>0</v>
      </c>
      <c r="AB147" s="6">
        <v>0</v>
      </c>
      <c r="AC147" t="s">
        <v>52</v>
      </c>
      <c r="AD147">
        <v>0</v>
      </c>
      <c r="AE147">
        <v>0</v>
      </c>
      <c r="AF147" s="6">
        <v>0</v>
      </c>
      <c r="AG147" s="6">
        <v>0</v>
      </c>
      <c r="AH147" t="s">
        <v>52</v>
      </c>
      <c r="AI147">
        <v>0</v>
      </c>
      <c r="AJ147">
        <v>0</v>
      </c>
      <c r="AK147" s="6">
        <v>0</v>
      </c>
      <c r="AL147" s="6">
        <v>0</v>
      </c>
      <c r="AM147" t="s">
        <v>52</v>
      </c>
      <c r="AN147">
        <v>0</v>
      </c>
      <c r="AO147">
        <v>1</v>
      </c>
      <c r="AP147" s="6">
        <v>48600</v>
      </c>
      <c r="AQ147" s="6">
        <v>2916</v>
      </c>
      <c r="AR147" s="1">
        <v>0.06</v>
      </c>
      <c r="AS147">
        <v>1</v>
      </c>
      <c r="AT147">
        <v>51</v>
      </c>
      <c r="AU147" s="6">
        <v>6657835</v>
      </c>
      <c r="AV147" s="6">
        <v>119538</v>
      </c>
      <c r="AW147" s="1">
        <v>1.7999999999999999E-2</v>
      </c>
      <c r="AX147">
        <v>36</v>
      </c>
    </row>
    <row r="148" spans="1:50" x14ac:dyDescent="0.25">
      <c r="A148" s="11">
        <v>540106</v>
      </c>
      <c r="B148" t="s">
        <v>222</v>
      </c>
      <c r="C148" t="s">
        <v>219</v>
      </c>
      <c r="D148" t="s">
        <v>51</v>
      </c>
      <c r="E148">
        <v>6</v>
      </c>
      <c r="F148">
        <v>36</v>
      </c>
      <c r="G148" s="6">
        <v>2256500</v>
      </c>
      <c r="H148" s="6">
        <v>526739</v>
      </c>
      <c r="I148" s="1">
        <v>0.23300000000000001</v>
      </c>
      <c r="J148">
        <v>437</v>
      </c>
      <c r="K148">
        <v>0</v>
      </c>
      <c r="L148" s="6">
        <v>0</v>
      </c>
      <c r="M148" s="6">
        <v>0</v>
      </c>
      <c r="N148" t="s">
        <v>52</v>
      </c>
      <c r="O148">
        <v>0</v>
      </c>
      <c r="P148">
        <v>11</v>
      </c>
      <c r="Q148" s="6">
        <v>521700</v>
      </c>
      <c r="R148" s="6">
        <v>84732</v>
      </c>
      <c r="S148" s="1">
        <v>0.16200000000000001</v>
      </c>
      <c r="T148">
        <v>62</v>
      </c>
      <c r="U148">
        <v>1</v>
      </c>
      <c r="V148" s="6">
        <v>143600</v>
      </c>
      <c r="W148" s="6">
        <v>29013</v>
      </c>
      <c r="X148" s="1">
        <v>0.20200000000000001</v>
      </c>
      <c r="Y148">
        <v>3</v>
      </c>
      <c r="Z148">
        <v>0</v>
      </c>
      <c r="AA148" s="6">
        <v>0</v>
      </c>
      <c r="AB148" s="6">
        <v>0</v>
      </c>
      <c r="AC148" t="s">
        <v>52</v>
      </c>
      <c r="AD148">
        <v>0</v>
      </c>
      <c r="AE148">
        <v>0</v>
      </c>
      <c r="AF148" s="6">
        <v>0</v>
      </c>
      <c r="AG148" s="6">
        <v>0</v>
      </c>
      <c r="AH148" t="s">
        <v>52</v>
      </c>
      <c r="AI148">
        <v>0</v>
      </c>
      <c r="AJ148">
        <v>0</v>
      </c>
      <c r="AK148" s="6">
        <v>0</v>
      </c>
      <c r="AL148" s="6">
        <v>0</v>
      </c>
      <c r="AM148" t="s">
        <v>52</v>
      </c>
      <c r="AN148">
        <v>0</v>
      </c>
      <c r="AO148">
        <v>0</v>
      </c>
      <c r="AP148" s="6">
        <v>0</v>
      </c>
      <c r="AQ148" s="6">
        <v>0</v>
      </c>
      <c r="AR148" t="s">
        <v>52</v>
      </c>
      <c r="AS148">
        <v>0</v>
      </c>
      <c r="AT148">
        <v>48</v>
      </c>
      <c r="AU148" s="6">
        <v>2921800</v>
      </c>
      <c r="AV148" s="6">
        <v>640485</v>
      </c>
      <c r="AW148" s="1">
        <v>0.219</v>
      </c>
      <c r="AX148">
        <v>503</v>
      </c>
    </row>
    <row r="149" spans="1:50" x14ac:dyDescent="0.25">
      <c r="A149" s="11">
        <v>540103</v>
      </c>
      <c r="B149" t="s">
        <v>223</v>
      </c>
      <c r="C149" t="s">
        <v>219</v>
      </c>
      <c r="D149" t="s">
        <v>51</v>
      </c>
      <c r="E149">
        <v>6</v>
      </c>
      <c r="F149">
        <v>156</v>
      </c>
      <c r="G149" s="6">
        <v>8712740</v>
      </c>
      <c r="H149" s="6">
        <v>544152</v>
      </c>
      <c r="I149" s="1">
        <v>6.2E-2</v>
      </c>
      <c r="J149">
        <v>227</v>
      </c>
      <c r="K149">
        <v>1</v>
      </c>
      <c r="L149" s="6">
        <v>14700</v>
      </c>
      <c r="M149" s="6">
        <v>3160</v>
      </c>
      <c r="N149" s="1">
        <v>0.215</v>
      </c>
      <c r="O149">
        <v>19</v>
      </c>
      <c r="P149">
        <v>30</v>
      </c>
      <c r="Q149" s="6">
        <v>2053590</v>
      </c>
      <c r="R149" s="6">
        <v>70525</v>
      </c>
      <c r="S149" s="1">
        <v>3.4000000000000002E-2</v>
      </c>
      <c r="T149">
        <v>132</v>
      </c>
      <c r="U149">
        <v>2</v>
      </c>
      <c r="V149" s="6">
        <v>339500</v>
      </c>
      <c r="W149" s="6">
        <v>53456</v>
      </c>
      <c r="X149" s="1">
        <v>0.157</v>
      </c>
      <c r="Y149">
        <v>14</v>
      </c>
      <c r="Z149">
        <v>0</v>
      </c>
      <c r="AA149" s="6">
        <v>0</v>
      </c>
      <c r="AB149" s="6">
        <v>0</v>
      </c>
      <c r="AC149" t="s">
        <v>52</v>
      </c>
      <c r="AD149">
        <v>0</v>
      </c>
      <c r="AE149">
        <v>1</v>
      </c>
      <c r="AF149" s="6">
        <v>2861000</v>
      </c>
      <c r="AG149" s="6">
        <v>0</v>
      </c>
      <c r="AH149" s="1">
        <v>0</v>
      </c>
      <c r="AI149">
        <v>0</v>
      </c>
      <c r="AJ149">
        <v>2</v>
      </c>
      <c r="AK149" s="6">
        <v>527270</v>
      </c>
      <c r="AL149" s="6">
        <v>32603</v>
      </c>
      <c r="AM149" s="1">
        <v>6.2E-2</v>
      </c>
      <c r="AN149">
        <v>9</v>
      </c>
      <c r="AO149">
        <v>7</v>
      </c>
      <c r="AP149" s="6">
        <v>1317400</v>
      </c>
      <c r="AQ149" s="6">
        <v>113624</v>
      </c>
      <c r="AR149" s="1">
        <v>8.5999999999999993E-2</v>
      </c>
      <c r="AS149">
        <v>69</v>
      </c>
      <c r="AT149">
        <v>199</v>
      </c>
      <c r="AU149" s="6">
        <v>15826200</v>
      </c>
      <c r="AV149" s="6">
        <v>817522</v>
      </c>
      <c r="AW149" s="1">
        <v>5.1999999999999998E-2</v>
      </c>
      <c r="AX149">
        <v>472</v>
      </c>
    </row>
    <row r="150" spans="1:50" x14ac:dyDescent="0.25">
      <c r="A150" s="11">
        <v>540098</v>
      </c>
      <c r="B150" t="s">
        <v>224</v>
      </c>
      <c r="C150" t="s">
        <v>219</v>
      </c>
      <c r="D150" t="s">
        <v>51</v>
      </c>
      <c r="E150">
        <v>6</v>
      </c>
      <c r="F150">
        <v>23</v>
      </c>
      <c r="G150" s="6">
        <v>1257204</v>
      </c>
      <c r="H150" s="6">
        <v>7497</v>
      </c>
      <c r="I150" s="1">
        <v>6.0000000000000001E-3</v>
      </c>
      <c r="J150">
        <v>0</v>
      </c>
      <c r="K150">
        <v>0</v>
      </c>
      <c r="L150" s="6">
        <v>0</v>
      </c>
      <c r="M150" s="6">
        <v>0</v>
      </c>
      <c r="N150" t="s">
        <v>52</v>
      </c>
      <c r="O150">
        <v>0</v>
      </c>
      <c r="P150">
        <v>5</v>
      </c>
      <c r="Q150" s="6">
        <v>223000</v>
      </c>
      <c r="R150" s="6">
        <v>0</v>
      </c>
      <c r="S150" s="1">
        <v>0</v>
      </c>
      <c r="T150">
        <v>0</v>
      </c>
      <c r="U150">
        <v>0</v>
      </c>
      <c r="V150" s="6">
        <v>0</v>
      </c>
      <c r="W150" s="6">
        <v>0</v>
      </c>
      <c r="X150" t="s">
        <v>52</v>
      </c>
      <c r="Y150">
        <v>0</v>
      </c>
      <c r="Z150">
        <v>0</v>
      </c>
      <c r="AA150" s="6">
        <v>0</v>
      </c>
      <c r="AB150" s="6">
        <v>0</v>
      </c>
      <c r="AC150" t="s">
        <v>52</v>
      </c>
      <c r="AD150">
        <v>0</v>
      </c>
      <c r="AE150">
        <v>0</v>
      </c>
      <c r="AF150" s="6">
        <v>0</v>
      </c>
      <c r="AG150" s="6">
        <v>0</v>
      </c>
      <c r="AH150" t="s">
        <v>52</v>
      </c>
      <c r="AI150">
        <v>0</v>
      </c>
      <c r="AJ150">
        <v>0</v>
      </c>
      <c r="AK150" s="6">
        <v>0</v>
      </c>
      <c r="AL150" s="6">
        <v>0</v>
      </c>
      <c r="AM150" t="s">
        <v>52</v>
      </c>
      <c r="AN150">
        <v>0</v>
      </c>
      <c r="AO150">
        <v>0</v>
      </c>
      <c r="AP150" s="6">
        <v>0</v>
      </c>
      <c r="AQ150" s="6">
        <v>0</v>
      </c>
      <c r="AR150" t="s">
        <v>52</v>
      </c>
      <c r="AS150">
        <v>0</v>
      </c>
      <c r="AT150">
        <v>28</v>
      </c>
      <c r="AU150" s="6">
        <v>1480204</v>
      </c>
      <c r="AV150" s="6">
        <v>7497</v>
      </c>
      <c r="AW150" s="1">
        <v>5.0000000000000001E-3</v>
      </c>
      <c r="AX150">
        <v>0</v>
      </c>
    </row>
    <row r="151" spans="1:50" x14ac:dyDescent="0.25">
      <c r="A151" s="11">
        <v>540105</v>
      </c>
      <c r="B151" t="s">
        <v>225</v>
      </c>
      <c r="C151" t="s">
        <v>219</v>
      </c>
      <c r="D151" t="s">
        <v>51</v>
      </c>
      <c r="E151">
        <v>6</v>
      </c>
      <c r="F151">
        <v>11</v>
      </c>
      <c r="G151" s="6">
        <v>370300</v>
      </c>
      <c r="H151" s="6">
        <v>49929</v>
      </c>
      <c r="I151" s="1">
        <v>0.13500000000000001</v>
      </c>
      <c r="J151">
        <v>25</v>
      </c>
      <c r="K151">
        <v>0</v>
      </c>
      <c r="L151" s="6">
        <v>0</v>
      </c>
      <c r="M151" s="6">
        <v>0</v>
      </c>
      <c r="N151" t="s">
        <v>52</v>
      </c>
      <c r="O151">
        <v>0</v>
      </c>
      <c r="P151">
        <v>8</v>
      </c>
      <c r="Q151" s="6">
        <v>469550</v>
      </c>
      <c r="R151" s="6">
        <v>30355</v>
      </c>
      <c r="S151" s="1">
        <v>6.5000000000000002E-2</v>
      </c>
      <c r="T151">
        <v>18</v>
      </c>
      <c r="U151">
        <v>0</v>
      </c>
      <c r="V151" s="6">
        <v>0</v>
      </c>
      <c r="W151" s="6">
        <v>0</v>
      </c>
      <c r="X151" t="s">
        <v>52</v>
      </c>
      <c r="Y151">
        <v>0</v>
      </c>
      <c r="Z151">
        <v>0</v>
      </c>
      <c r="AA151" s="6">
        <v>0</v>
      </c>
      <c r="AB151" s="6">
        <v>0</v>
      </c>
      <c r="AC151" t="s">
        <v>52</v>
      </c>
      <c r="AD151">
        <v>0</v>
      </c>
      <c r="AE151">
        <v>0</v>
      </c>
      <c r="AF151" s="6">
        <v>0</v>
      </c>
      <c r="AG151" s="6">
        <v>0</v>
      </c>
      <c r="AH151" t="s">
        <v>52</v>
      </c>
      <c r="AI151">
        <v>0</v>
      </c>
      <c r="AJ151">
        <v>1</v>
      </c>
      <c r="AK151" s="6">
        <v>130600</v>
      </c>
      <c r="AL151" s="6">
        <v>0</v>
      </c>
      <c r="AM151" s="1">
        <v>0</v>
      </c>
      <c r="AN151">
        <v>0</v>
      </c>
      <c r="AO151">
        <v>3</v>
      </c>
      <c r="AP151" s="6">
        <v>321000</v>
      </c>
      <c r="AQ151" s="6">
        <v>18645</v>
      </c>
      <c r="AR151" s="1">
        <v>5.8000000000000003E-2</v>
      </c>
      <c r="AS151">
        <v>6</v>
      </c>
      <c r="AT151">
        <v>23</v>
      </c>
      <c r="AU151" s="6">
        <v>1291450</v>
      </c>
      <c r="AV151" s="6">
        <v>98930</v>
      </c>
      <c r="AW151" s="1">
        <v>7.6999999999999999E-2</v>
      </c>
      <c r="AX151">
        <v>50</v>
      </c>
    </row>
    <row r="152" spans="1:50" x14ac:dyDescent="0.25">
      <c r="A152" s="11">
        <v>540100</v>
      </c>
      <c r="B152" t="s">
        <v>226</v>
      </c>
      <c r="C152" t="s">
        <v>219</v>
      </c>
      <c r="D152" t="s">
        <v>51</v>
      </c>
      <c r="E152">
        <v>6</v>
      </c>
      <c r="F152">
        <v>22</v>
      </c>
      <c r="G152" s="6">
        <v>901270</v>
      </c>
      <c r="H152" s="6">
        <v>20737</v>
      </c>
      <c r="I152" s="1">
        <v>2.3E-2</v>
      </c>
      <c r="J152">
        <v>8</v>
      </c>
      <c r="K152">
        <v>0</v>
      </c>
      <c r="L152" s="6">
        <v>0</v>
      </c>
      <c r="M152" s="6">
        <v>0</v>
      </c>
      <c r="N152" t="s">
        <v>52</v>
      </c>
      <c r="O152">
        <v>0</v>
      </c>
      <c r="P152">
        <v>9</v>
      </c>
      <c r="Q152" s="6">
        <v>613400</v>
      </c>
      <c r="R152" s="6">
        <v>36393</v>
      </c>
      <c r="S152" s="1">
        <v>5.8999999999999997E-2</v>
      </c>
      <c r="T152">
        <v>31</v>
      </c>
      <c r="U152">
        <v>0</v>
      </c>
      <c r="V152" s="6">
        <v>0</v>
      </c>
      <c r="W152" s="6">
        <v>0</v>
      </c>
      <c r="X152" t="s">
        <v>52</v>
      </c>
      <c r="Y152">
        <v>0</v>
      </c>
      <c r="Z152">
        <v>0</v>
      </c>
      <c r="AA152" s="6">
        <v>0</v>
      </c>
      <c r="AB152" s="6">
        <v>0</v>
      </c>
      <c r="AC152" t="s">
        <v>52</v>
      </c>
      <c r="AD152">
        <v>0</v>
      </c>
      <c r="AE152">
        <v>1</v>
      </c>
      <c r="AF152" s="6">
        <v>1546600</v>
      </c>
      <c r="AG152" s="6">
        <v>129914</v>
      </c>
      <c r="AH152" s="1">
        <v>8.4000000000000005E-2</v>
      </c>
      <c r="AI152">
        <v>43</v>
      </c>
      <c r="AJ152">
        <v>1</v>
      </c>
      <c r="AK152" s="6">
        <v>57400</v>
      </c>
      <c r="AL152" s="6">
        <v>0</v>
      </c>
      <c r="AM152" s="1">
        <v>0</v>
      </c>
      <c r="AN152">
        <v>0</v>
      </c>
      <c r="AO152">
        <v>0</v>
      </c>
      <c r="AP152" s="6">
        <v>0</v>
      </c>
      <c r="AQ152" s="6">
        <v>0</v>
      </c>
      <c r="AR152" t="s">
        <v>52</v>
      </c>
      <c r="AS152">
        <v>0</v>
      </c>
      <c r="AT152">
        <v>33</v>
      </c>
      <c r="AU152" s="6">
        <v>3118670</v>
      </c>
      <c r="AV152" s="6">
        <v>187044</v>
      </c>
      <c r="AW152" s="1">
        <v>0.06</v>
      </c>
      <c r="AX152">
        <v>84</v>
      </c>
    </row>
    <row r="153" spans="1:50" x14ac:dyDescent="0.25">
      <c r="A153" s="11">
        <v>540099</v>
      </c>
      <c r="B153" t="s">
        <v>227</v>
      </c>
      <c r="C153" t="s">
        <v>219</v>
      </c>
      <c r="D153" t="s">
        <v>51</v>
      </c>
      <c r="E153">
        <v>6</v>
      </c>
      <c r="F153">
        <v>20</v>
      </c>
      <c r="G153" s="6">
        <v>2925900</v>
      </c>
      <c r="H153" s="6">
        <v>47742</v>
      </c>
      <c r="I153" s="1">
        <v>1.6E-2</v>
      </c>
      <c r="J153">
        <v>20</v>
      </c>
      <c r="K153">
        <v>0</v>
      </c>
      <c r="L153" s="6">
        <v>0</v>
      </c>
      <c r="M153" s="6">
        <v>0</v>
      </c>
      <c r="N153" t="s">
        <v>52</v>
      </c>
      <c r="O153">
        <v>0</v>
      </c>
      <c r="P153">
        <v>30</v>
      </c>
      <c r="Q153" s="6">
        <v>7836600</v>
      </c>
      <c r="R153" s="6">
        <v>218095</v>
      </c>
      <c r="S153" s="1">
        <v>2.8000000000000001E-2</v>
      </c>
      <c r="T153">
        <v>126</v>
      </c>
      <c r="U153">
        <v>0</v>
      </c>
      <c r="V153" s="6">
        <v>0</v>
      </c>
      <c r="W153" s="6">
        <v>0</v>
      </c>
      <c r="X153" t="s">
        <v>52</v>
      </c>
      <c r="Y153">
        <v>0</v>
      </c>
      <c r="Z153">
        <v>0</v>
      </c>
      <c r="AA153" s="6">
        <v>0</v>
      </c>
      <c r="AB153" s="6">
        <v>0</v>
      </c>
      <c r="AC153" t="s">
        <v>52</v>
      </c>
      <c r="AD153">
        <v>0</v>
      </c>
      <c r="AE153">
        <v>0</v>
      </c>
      <c r="AF153" s="6">
        <v>0</v>
      </c>
      <c r="AG153" s="6">
        <v>0</v>
      </c>
      <c r="AH153" t="s">
        <v>52</v>
      </c>
      <c r="AI153">
        <v>0</v>
      </c>
      <c r="AJ153">
        <v>0</v>
      </c>
      <c r="AK153" s="6">
        <v>0</v>
      </c>
      <c r="AL153" s="6">
        <v>0</v>
      </c>
      <c r="AM153" t="s">
        <v>52</v>
      </c>
      <c r="AN153">
        <v>0</v>
      </c>
      <c r="AO153">
        <v>0</v>
      </c>
      <c r="AP153" s="6">
        <v>0</v>
      </c>
      <c r="AQ153" s="6">
        <v>0</v>
      </c>
      <c r="AR153" t="s">
        <v>52</v>
      </c>
      <c r="AS153">
        <v>0</v>
      </c>
      <c r="AT153">
        <v>50</v>
      </c>
      <c r="AU153" s="6">
        <v>10762500</v>
      </c>
      <c r="AV153" s="6">
        <v>265838</v>
      </c>
      <c r="AW153" s="1">
        <v>2.5000000000000001E-2</v>
      </c>
      <c r="AX153">
        <v>147</v>
      </c>
    </row>
    <row r="154" spans="1:50" x14ac:dyDescent="0.25">
      <c r="A154" s="11">
        <v>540102</v>
      </c>
      <c r="B154" t="s">
        <v>228</v>
      </c>
      <c r="C154" t="s">
        <v>219</v>
      </c>
      <c r="D154" t="s">
        <v>51</v>
      </c>
      <c r="E154">
        <v>6</v>
      </c>
      <c r="F154">
        <v>32</v>
      </c>
      <c r="G154" s="6">
        <v>791410</v>
      </c>
      <c r="H154" s="6">
        <v>8220</v>
      </c>
      <c r="I154" s="1">
        <v>0.01</v>
      </c>
      <c r="J154">
        <v>0</v>
      </c>
      <c r="K154">
        <v>0</v>
      </c>
      <c r="L154" s="6">
        <v>0</v>
      </c>
      <c r="M154" s="6">
        <v>0</v>
      </c>
      <c r="N154" t="s">
        <v>52</v>
      </c>
      <c r="O154">
        <v>0</v>
      </c>
      <c r="P154">
        <v>3</v>
      </c>
      <c r="Q154" s="6">
        <v>56400</v>
      </c>
      <c r="R154" s="6">
        <v>0</v>
      </c>
      <c r="S154" s="1">
        <v>0</v>
      </c>
      <c r="T154">
        <v>0</v>
      </c>
      <c r="U154">
        <v>0</v>
      </c>
      <c r="V154" s="6">
        <v>0</v>
      </c>
      <c r="W154" s="6">
        <v>0</v>
      </c>
      <c r="X154" t="s">
        <v>52</v>
      </c>
      <c r="Y154">
        <v>0</v>
      </c>
      <c r="Z154">
        <v>0</v>
      </c>
      <c r="AA154" s="6">
        <v>0</v>
      </c>
      <c r="AB154" s="6">
        <v>0</v>
      </c>
      <c r="AC154" t="s">
        <v>52</v>
      </c>
      <c r="AD154">
        <v>0</v>
      </c>
      <c r="AE154">
        <v>0</v>
      </c>
      <c r="AF154" s="6">
        <v>0</v>
      </c>
      <c r="AG154" s="6">
        <v>0</v>
      </c>
      <c r="AH154" t="s">
        <v>52</v>
      </c>
      <c r="AI154">
        <v>0</v>
      </c>
      <c r="AJ154">
        <v>0</v>
      </c>
      <c r="AK154" s="6">
        <v>0</v>
      </c>
      <c r="AL154" s="6">
        <v>0</v>
      </c>
      <c r="AM154" t="s">
        <v>52</v>
      </c>
      <c r="AN154">
        <v>0</v>
      </c>
      <c r="AO154">
        <v>1</v>
      </c>
      <c r="AP154" s="6">
        <v>168400</v>
      </c>
      <c r="AQ154" s="6">
        <v>0</v>
      </c>
      <c r="AR154" s="1">
        <v>0</v>
      </c>
      <c r="AS154">
        <v>0</v>
      </c>
      <c r="AT154">
        <v>36</v>
      </c>
      <c r="AU154" s="6">
        <v>1016210</v>
      </c>
      <c r="AV154" s="6">
        <v>8220</v>
      </c>
      <c r="AW154" s="1">
        <v>8.0000000000000002E-3</v>
      </c>
      <c r="AX154">
        <v>0</v>
      </c>
    </row>
    <row r="155" spans="1:50" x14ac:dyDescent="0.25">
      <c r="A155" s="12">
        <v>540097</v>
      </c>
      <c r="B155" s="2" t="s">
        <v>229</v>
      </c>
      <c r="C155" s="2" t="s">
        <v>219</v>
      </c>
      <c r="D155" s="2" t="s">
        <v>56</v>
      </c>
      <c r="E155" s="2">
        <v>6</v>
      </c>
      <c r="F155" s="2">
        <v>1043</v>
      </c>
      <c r="G155" s="7">
        <v>70860516</v>
      </c>
      <c r="H155" s="7">
        <v>6368359</v>
      </c>
      <c r="I155" s="3">
        <v>0.09</v>
      </c>
      <c r="J155" s="2">
        <v>4227</v>
      </c>
      <c r="K155" s="2">
        <v>0</v>
      </c>
      <c r="L155" s="7">
        <v>0</v>
      </c>
      <c r="M155" s="7">
        <v>0</v>
      </c>
      <c r="N155" s="2" t="s">
        <v>52</v>
      </c>
      <c r="O155" s="2">
        <v>0</v>
      </c>
      <c r="P155" s="2">
        <v>84</v>
      </c>
      <c r="Q155" s="7">
        <v>7026864</v>
      </c>
      <c r="R155" s="7">
        <v>365857</v>
      </c>
      <c r="S155" s="3">
        <v>5.1999999999999998E-2</v>
      </c>
      <c r="T155" s="2">
        <v>302</v>
      </c>
      <c r="U155" s="2">
        <v>4</v>
      </c>
      <c r="V155" s="7">
        <v>3026100</v>
      </c>
      <c r="W155" s="7">
        <v>243584</v>
      </c>
      <c r="X155" s="3">
        <v>0.08</v>
      </c>
      <c r="Y155" s="2">
        <v>45</v>
      </c>
      <c r="Z155" s="2">
        <v>0</v>
      </c>
      <c r="AA155" s="7">
        <v>0</v>
      </c>
      <c r="AB155" s="7">
        <v>0</v>
      </c>
      <c r="AC155" s="2" t="s">
        <v>52</v>
      </c>
      <c r="AD155" s="2">
        <v>0</v>
      </c>
      <c r="AE155" s="2">
        <v>1</v>
      </c>
      <c r="AF155" s="7">
        <v>500020</v>
      </c>
      <c r="AG155" s="7">
        <v>45001</v>
      </c>
      <c r="AH155" s="3">
        <v>0.09</v>
      </c>
      <c r="AI155" s="2">
        <v>24</v>
      </c>
      <c r="AJ155" s="2">
        <v>2</v>
      </c>
      <c r="AK155" s="7">
        <v>864036</v>
      </c>
      <c r="AL155" s="7">
        <v>74410</v>
      </c>
      <c r="AM155" s="3">
        <v>8.5999999999999993E-2</v>
      </c>
      <c r="AN155" s="2">
        <v>6</v>
      </c>
      <c r="AO155" s="2">
        <v>18</v>
      </c>
      <c r="AP155" s="7">
        <v>2014750</v>
      </c>
      <c r="AQ155" s="7">
        <v>97368</v>
      </c>
      <c r="AR155" s="3">
        <v>4.8000000000000001E-2</v>
      </c>
      <c r="AS155" s="2">
        <v>34</v>
      </c>
      <c r="AT155" s="2">
        <v>1152</v>
      </c>
      <c r="AU155" s="7">
        <v>84292286</v>
      </c>
      <c r="AV155" s="7">
        <v>7194582</v>
      </c>
      <c r="AW155" s="3">
        <v>8.5000000000000006E-2</v>
      </c>
      <c r="AX155" s="2">
        <v>4640</v>
      </c>
    </row>
    <row r="156" spans="1:50" x14ac:dyDescent="0.25">
      <c r="A156" s="10">
        <v>54049</v>
      </c>
      <c r="B156" s="4"/>
      <c r="C156" s="4" t="s">
        <v>230</v>
      </c>
      <c r="D156" s="4" t="s">
        <v>1</v>
      </c>
      <c r="E156" s="4">
        <v>6</v>
      </c>
      <c r="F156" s="4">
        <v>1448</v>
      </c>
      <c r="G156" s="8">
        <v>96787355</v>
      </c>
      <c r="H156" s="8">
        <v>8947633</v>
      </c>
      <c r="I156" s="5">
        <v>9.1999999999999998E-2</v>
      </c>
      <c r="J156" s="4">
        <v>5446</v>
      </c>
      <c r="K156" s="4">
        <v>3</v>
      </c>
      <c r="L156" s="8">
        <v>2052983</v>
      </c>
      <c r="M156" s="8">
        <v>3160</v>
      </c>
      <c r="N156" s="5">
        <v>2E-3</v>
      </c>
      <c r="O156" s="4">
        <v>19</v>
      </c>
      <c r="P156" s="4">
        <v>198</v>
      </c>
      <c r="Q156" s="8">
        <v>21906294</v>
      </c>
      <c r="R156" s="8">
        <v>826020</v>
      </c>
      <c r="S156" s="5">
        <v>3.7999999999999999E-2</v>
      </c>
      <c r="T156" s="4">
        <v>708</v>
      </c>
      <c r="U156" s="4">
        <v>8</v>
      </c>
      <c r="V156" s="8">
        <v>4357500</v>
      </c>
      <c r="W156" s="8">
        <v>326053</v>
      </c>
      <c r="X156" s="5">
        <v>7.4999999999999997E-2</v>
      </c>
      <c r="Y156" s="4">
        <v>62</v>
      </c>
      <c r="Z156" s="4">
        <v>0</v>
      </c>
      <c r="AA156" s="8">
        <v>0</v>
      </c>
      <c r="AB156" s="8">
        <v>0</v>
      </c>
      <c r="AC156" s="4" t="s">
        <v>52</v>
      </c>
      <c r="AD156" s="4">
        <v>0</v>
      </c>
      <c r="AE156" s="4">
        <v>3</v>
      </c>
      <c r="AF156" s="8">
        <v>4907620</v>
      </c>
      <c r="AG156" s="8">
        <v>174915</v>
      </c>
      <c r="AH156" s="5">
        <v>3.5999999999999997E-2</v>
      </c>
      <c r="AI156" s="4">
        <v>67</v>
      </c>
      <c r="AJ156" s="4">
        <v>8</v>
      </c>
      <c r="AK156" s="8">
        <v>1806306</v>
      </c>
      <c r="AL156" s="8">
        <v>107859</v>
      </c>
      <c r="AM156" s="5">
        <v>0.06</v>
      </c>
      <c r="AN156" s="4">
        <v>15</v>
      </c>
      <c r="AO156" s="4">
        <v>30</v>
      </c>
      <c r="AP156" s="8">
        <v>3870150</v>
      </c>
      <c r="AQ156" s="8">
        <v>232553</v>
      </c>
      <c r="AR156" s="5">
        <v>0.06</v>
      </c>
      <c r="AS156" s="4">
        <v>110</v>
      </c>
      <c r="AT156" s="4">
        <v>1698</v>
      </c>
      <c r="AU156" s="8">
        <v>135688208</v>
      </c>
      <c r="AV156" s="8">
        <v>10618202</v>
      </c>
      <c r="AW156" s="5">
        <v>7.8E-2</v>
      </c>
      <c r="AX156" s="4">
        <v>6439</v>
      </c>
    </row>
    <row r="157" spans="1:50" x14ac:dyDescent="0.25">
      <c r="A157" s="11">
        <v>540287</v>
      </c>
      <c r="B157" t="s">
        <v>231</v>
      </c>
      <c r="C157" t="s">
        <v>232</v>
      </c>
      <c r="D157" t="s">
        <v>51</v>
      </c>
      <c r="E157">
        <v>10</v>
      </c>
      <c r="F157">
        <v>50</v>
      </c>
      <c r="G157" s="6">
        <v>1804500</v>
      </c>
      <c r="H157" s="6">
        <v>116741</v>
      </c>
      <c r="I157" s="1">
        <v>6.5000000000000002E-2</v>
      </c>
      <c r="J157">
        <v>52</v>
      </c>
      <c r="K157">
        <v>2</v>
      </c>
      <c r="L157" s="6">
        <v>1151700</v>
      </c>
      <c r="M157" s="6">
        <v>0</v>
      </c>
      <c r="N157" s="1">
        <v>0</v>
      </c>
      <c r="O157">
        <v>0</v>
      </c>
      <c r="P157">
        <v>14</v>
      </c>
      <c r="Q157" s="6">
        <v>1021500</v>
      </c>
      <c r="R157" s="6">
        <v>10060</v>
      </c>
      <c r="S157" s="1">
        <v>0.01</v>
      </c>
      <c r="T157">
        <v>14</v>
      </c>
      <c r="U157">
        <v>2</v>
      </c>
      <c r="V157" s="6">
        <v>378600</v>
      </c>
      <c r="W157" s="6">
        <v>28097</v>
      </c>
      <c r="X157" s="1">
        <v>7.3999999999999996E-2</v>
      </c>
      <c r="Y157">
        <v>22</v>
      </c>
      <c r="Z157">
        <v>0</v>
      </c>
      <c r="AA157" s="6">
        <v>0</v>
      </c>
      <c r="AB157" s="6">
        <v>0</v>
      </c>
      <c r="AC157" t="s">
        <v>52</v>
      </c>
      <c r="AD157">
        <v>0</v>
      </c>
      <c r="AE157">
        <v>1</v>
      </c>
      <c r="AF157" s="6">
        <v>7415458</v>
      </c>
      <c r="AG157" s="6">
        <v>138813</v>
      </c>
      <c r="AH157" s="1">
        <v>1.9E-2</v>
      </c>
      <c r="AI157">
        <v>62</v>
      </c>
      <c r="AJ157">
        <v>1</v>
      </c>
      <c r="AK157" s="6">
        <v>100400</v>
      </c>
      <c r="AL157" s="6">
        <v>0</v>
      </c>
      <c r="AM157" s="1">
        <v>0</v>
      </c>
      <c r="AN157">
        <v>0</v>
      </c>
      <c r="AO157">
        <v>6</v>
      </c>
      <c r="AP157" s="6">
        <v>800500</v>
      </c>
      <c r="AQ157" s="6">
        <v>43845</v>
      </c>
      <c r="AR157" s="1">
        <v>5.5E-2</v>
      </c>
      <c r="AS157">
        <v>19</v>
      </c>
      <c r="AT157">
        <v>76</v>
      </c>
      <c r="AU157" s="6">
        <v>12672658</v>
      </c>
      <c r="AV157" s="6">
        <v>337557</v>
      </c>
      <c r="AW157" s="1">
        <v>2.7E-2</v>
      </c>
      <c r="AX157">
        <v>171</v>
      </c>
    </row>
    <row r="158" spans="1:50" x14ac:dyDescent="0.25">
      <c r="A158" s="11">
        <v>540152</v>
      </c>
      <c r="B158" t="s">
        <v>233</v>
      </c>
      <c r="C158" t="s">
        <v>232</v>
      </c>
      <c r="D158" t="s">
        <v>81</v>
      </c>
      <c r="E158">
        <v>10</v>
      </c>
      <c r="F158">
        <v>5</v>
      </c>
      <c r="G158" s="6">
        <v>190100</v>
      </c>
      <c r="H158" s="6">
        <v>41211</v>
      </c>
      <c r="I158" s="1">
        <v>0.217</v>
      </c>
      <c r="J158">
        <v>68</v>
      </c>
      <c r="K158">
        <v>0</v>
      </c>
      <c r="L158" s="6">
        <v>0</v>
      </c>
      <c r="M158" s="6">
        <v>0</v>
      </c>
      <c r="N158" t="s">
        <v>52</v>
      </c>
      <c r="O158">
        <v>0</v>
      </c>
      <c r="P158">
        <v>0</v>
      </c>
      <c r="Q158" s="6">
        <v>0</v>
      </c>
      <c r="R158" s="6">
        <v>0</v>
      </c>
      <c r="S158" t="s">
        <v>52</v>
      </c>
      <c r="T158">
        <v>0</v>
      </c>
      <c r="U158">
        <v>0</v>
      </c>
      <c r="V158" s="6">
        <v>0</v>
      </c>
      <c r="W158" s="6">
        <v>0</v>
      </c>
      <c r="X158" t="s">
        <v>52</v>
      </c>
      <c r="Y158">
        <v>0</v>
      </c>
      <c r="Z158">
        <v>0</v>
      </c>
      <c r="AA158" s="6">
        <v>0</v>
      </c>
      <c r="AB158" s="6">
        <v>0</v>
      </c>
      <c r="AC158" t="s">
        <v>52</v>
      </c>
      <c r="AD158">
        <v>0</v>
      </c>
      <c r="AE158">
        <v>0</v>
      </c>
      <c r="AF158" s="6">
        <v>0</v>
      </c>
      <c r="AG158" s="6">
        <v>0</v>
      </c>
      <c r="AH158" t="s">
        <v>52</v>
      </c>
      <c r="AI158">
        <v>0</v>
      </c>
      <c r="AJ158">
        <v>0</v>
      </c>
      <c r="AK158" s="6">
        <v>0</v>
      </c>
      <c r="AL158" s="6">
        <v>0</v>
      </c>
      <c r="AM158" t="s">
        <v>52</v>
      </c>
      <c r="AN158">
        <v>0</v>
      </c>
      <c r="AO158">
        <v>0</v>
      </c>
      <c r="AP158" s="6">
        <v>0</v>
      </c>
      <c r="AQ158" s="6">
        <v>0</v>
      </c>
      <c r="AR158" t="s">
        <v>52</v>
      </c>
      <c r="AS158">
        <v>0</v>
      </c>
      <c r="AT158">
        <v>5</v>
      </c>
      <c r="AU158" s="6">
        <v>190100</v>
      </c>
      <c r="AV158" s="6">
        <v>41211</v>
      </c>
      <c r="AW158" s="1">
        <v>0.217</v>
      </c>
      <c r="AX158">
        <v>68</v>
      </c>
    </row>
    <row r="159" spans="1:50" x14ac:dyDescent="0.25">
      <c r="A159" s="11">
        <v>540109</v>
      </c>
      <c r="B159" t="s">
        <v>234</v>
      </c>
      <c r="C159" t="s">
        <v>232</v>
      </c>
      <c r="D159" t="s">
        <v>51</v>
      </c>
      <c r="E159">
        <v>10</v>
      </c>
      <c r="F159">
        <v>33</v>
      </c>
      <c r="G159" s="6">
        <v>2203700</v>
      </c>
      <c r="H159" s="6">
        <v>408943</v>
      </c>
      <c r="I159" s="1">
        <v>0.186</v>
      </c>
      <c r="J159">
        <v>122</v>
      </c>
      <c r="K159">
        <v>0</v>
      </c>
      <c r="L159" s="6">
        <v>0</v>
      </c>
      <c r="M159" s="6">
        <v>0</v>
      </c>
      <c r="N159" t="s">
        <v>52</v>
      </c>
      <c r="O159">
        <v>0</v>
      </c>
      <c r="P159">
        <v>3</v>
      </c>
      <c r="Q159" s="6">
        <v>225300</v>
      </c>
      <c r="R159" s="6">
        <v>1035</v>
      </c>
      <c r="S159" s="1">
        <v>5.0000000000000001E-3</v>
      </c>
      <c r="T159">
        <v>1</v>
      </c>
      <c r="U159">
        <v>2</v>
      </c>
      <c r="V159" s="6">
        <v>8286200</v>
      </c>
      <c r="W159" s="6">
        <v>0</v>
      </c>
      <c r="X159" s="1">
        <v>0</v>
      </c>
      <c r="Y159">
        <v>0</v>
      </c>
      <c r="Z159">
        <v>0</v>
      </c>
      <c r="AA159" s="6">
        <v>0</v>
      </c>
      <c r="AB159" s="6">
        <v>0</v>
      </c>
      <c r="AC159" t="s">
        <v>52</v>
      </c>
      <c r="AD159">
        <v>0</v>
      </c>
      <c r="AE159">
        <v>1</v>
      </c>
      <c r="AF159" s="6">
        <v>41200242</v>
      </c>
      <c r="AG159" s="6">
        <v>0</v>
      </c>
      <c r="AH159" s="1">
        <v>0</v>
      </c>
      <c r="AI159">
        <v>0</v>
      </c>
      <c r="AJ159">
        <v>0</v>
      </c>
      <c r="AK159" s="6">
        <v>0</v>
      </c>
      <c r="AL159" s="6">
        <v>0</v>
      </c>
      <c r="AM159" t="s">
        <v>52</v>
      </c>
      <c r="AN159">
        <v>0</v>
      </c>
      <c r="AO159">
        <v>1</v>
      </c>
      <c r="AP159" s="6">
        <v>729300</v>
      </c>
      <c r="AQ159" s="6">
        <v>16291</v>
      </c>
      <c r="AR159" s="1">
        <v>2.1999999999999999E-2</v>
      </c>
      <c r="AS159">
        <v>21</v>
      </c>
      <c r="AT159">
        <v>40</v>
      </c>
      <c r="AU159" s="6">
        <v>52644742</v>
      </c>
      <c r="AV159" s="6">
        <v>426269</v>
      </c>
      <c r="AW159" s="1">
        <v>8.0000000000000002E-3</v>
      </c>
      <c r="AX159">
        <v>145</v>
      </c>
    </row>
    <row r="160" spans="1:50" x14ac:dyDescent="0.25">
      <c r="A160" s="11">
        <v>540110</v>
      </c>
      <c r="B160" t="s">
        <v>235</v>
      </c>
      <c r="C160" t="s">
        <v>232</v>
      </c>
      <c r="D160" t="s">
        <v>51</v>
      </c>
      <c r="E160">
        <v>10</v>
      </c>
      <c r="F160">
        <v>124</v>
      </c>
      <c r="G160" s="6">
        <v>6033560</v>
      </c>
      <c r="H160" s="6">
        <v>303691</v>
      </c>
      <c r="I160" s="1">
        <v>0.05</v>
      </c>
      <c r="J160">
        <v>119</v>
      </c>
      <c r="K160">
        <v>0</v>
      </c>
      <c r="L160" s="6">
        <v>0</v>
      </c>
      <c r="M160" s="6">
        <v>0</v>
      </c>
      <c r="N160" t="s">
        <v>52</v>
      </c>
      <c r="O160">
        <v>0</v>
      </c>
      <c r="P160">
        <v>13</v>
      </c>
      <c r="Q160" s="6">
        <v>2496200</v>
      </c>
      <c r="R160" s="6">
        <v>38806</v>
      </c>
      <c r="S160" s="1">
        <v>1.6E-2</v>
      </c>
      <c r="T160">
        <v>21</v>
      </c>
      <c r="U160">
        <v>1</v>
      </c>
      <c r="V160" s="6">
        <v>160500</v>
      </c>
      <c r="W160" s="6">
        <v>37893</v>
      </c>
      <c r="X160" s="1">
        <v>0.23599999999999999</v>
      </c>
      <c r="Y160">
        <v>17</v>
      </c>
      <c r="Z160">
        <v>0</v>
      </c>
      <c r="AA160" s="6">
        <v>0</v>
      </c>
      <c r="AB160" s="6">
        <v>0</v>
      </c>
      <c r="AC160" t="s">
        <v>52</v>
      </c>
      <c r="AD160">
        <v>0</v>
      </c>
      <c r="AE160">
        <v>0</v>
      </c>
      <c r="AF160" s="6">
        <v>0</v>
      </c>
      <c r="AG160" s="6">
        <v>0</v>
      </c>
      <c r="AH160" t="s">
        <v>52</v>
      </c>
      <c r="AI160">
        <v>0</v>
      </c>
      <c r="AJ160">
        <v>4</v>
      </c>
      <c r="AK160" s="6">
        <v>1030000</v>
      </c>
      <c r="AL160" s="6">
        <v>5890</v>
      </c>
      <c r="AM160" s="1">
        <v>6.0000000000000001E-3</v>
      </c>
      <c r="AN160">
        <v>5</v>
      </c>
      <c r="AO160">
        <v>1</v>
      </c>
      <c r="AP160" s="6">
        <v>34100</v>
      </c>
      <c r="AQ160" s="6">
        <v>0</v>
      </c>
      <c r="AR160" s="1">
        <v>0</v>
      </c>
      <c r="AS160">
        <v>0</v>
      </c>
      <c r="AT160">
        <v>143</v>
      </c>
      <c r="AU160" s="6">
        <v>9754360</v>
      </c>
      <c r="AV160" s="6">
        <v>386281</v>
      </c>
      <c r="AW160" s="1">
        <v>0.04</v>
      </c>
      <c r="AX160">
        <v>164</v>
      </c>
    </row>
    <row r="161" spans="1:50" x14ac:dyDescent="0.25">
      <c r="A161" s="11">
        <v>540108</v>
      </c>
      <c r="B161" t="s">
        <v>236</v>
      </c>
      <c r="C161" t="s">
        <v>232</v>
      </c>
      <c r="D161" t="s">
        <v>51</v>
      </c>
      <c r="E161">
        <v>10</v>
      </c>
      <c r="F161">
        <v>266</v>
      </c>
      <c r="G161" s="6">
        <v>9832150</v>
      </c>
      <c r="H161" s="6">
        <v>3025190</v>
      </c>
      <c r="I161" s="1">
        <v>0.308</v>
      </c>
      <c r="J161">
        <v>7516</v>
      </c>
      <c r="K161">
        <v>0</v>
      </c>
      <c r="L161" s="6">
        <v>0</v>
      </c>
      <c r="M161" s="6">
        <v>0</v>
      </c>
      <c r="N161" t="s">
        <v>52</v>
      </c>
      <c r="O161">
        <v>0</v>
      </c>
      <c r="P161">
        <v>37</v>
      </c>
      <c r="Q161" s="6">
        <v>6487740</v>
      </c>
      <c r="R161" s="6">
        <v>1349519</v>
      </c>
      <c r="S161" s="1">
        <v>0.20799999999999999</v>
      </c>
      <c r="T161">
        <v>1015</v>
      </c>
      <c r="U161">
        <v>8</v>
      </c>
      <c r="V161" s="6">
        <v>9682838</v>
      </c>
      <c r="W161" s="6">
        <v>862356</v>
      </c>
      <c r="X161" s="1">
        <v>8.8999999999999996E-2</v>
      </c>
      <c r="Y161">
        <v>281</v>
      </c>
      <c r="Z161">
        <v>0</v>
      </c>
      <c r="AA161" s="6">
        <v>0</v>
      </c>
      <c r="AB161" s="6">
        <v>0</v>
      </c>
      <c r="AC161" t="s">
        <v>52</v>
      </c>
      <c r="AD161">
        <v>0</v>
      </c>
      <c r="AE161">
        <v>0</v>
      </c>
      <c r="AF161" s="6">
        <v>0</v>
      </c>
      <c r="AG161" s="6">
        <v>0</v>
      </c>
      <c r="AH161" t="s">
        <v>52</v>
      </c>
      <c r="AI161">
        <v>0</v>
      </c>
      <c r="AJ161">
        <v>3</v>
      </c>
      <c r="AK161" s="6">
        <v>553700</v>
      </c>
      <c r="AL161" s="6">
        <v>129806</v>
      </c>
      <c r="AM161" s="1">
        <v>0.23400000000000001</v>
      </c>
      <c r="AN161">
        <v>29</v>
      </c>
      <c r="AO161">
        <v>6</v>
      </c>
      <c r="AP161" s="6">
        <v>510600</v>
      </c>
      <c r="AQ161" s="6">
        <v>69712</v>
      </c>
      <c r="AR161" s="1">
        <v>0.13700000000000001</v>
      </c>
      <c r="AS161">
        <v>117</v>
      </c>
      <c r="AT161">
        <v>320</v>
      </c>
      <c r="AU161" s="6">
        <v>27067028</v>
      </c>
      <c r="AV161" s="6">
        <v>5436585</v>
      </c>
      <c r="AW161" s="1">
        <v>0.20100000000000001</v>
      </c>
      <c r="AX161">
        <v>8960</v>
      </c>
    </row>
    <row r="162" spans="1:50" x14ac:dyDescent="0.25">
      <c r="A162" s="11">
        <v>540111</v>
      </c>
      <c r="B162" t="s">
        <v>237</v>
      </c>
      <c r="C162" t="s">
        <v>232</v>
      </c>
      <c r="D162" t="s">
        <v>51</v>
      </c>
      <c r="E162">
        <v>10</v>
      </c>
      <c r="F162">
        <v>304</v>
      </c>
      <c r="G162" s="6">
        <v>8017860</v>
      </c>
      <c r="H162" s="6">
        <v>1618921</v>
      </c>
      <c r="I162" s="1">
        <v>0.20200000000000001</v>
      </c>
      <c r="J162">
        <v>4029</v>
      </c>
      <c r="K162">
        <v>0</v>
      </c>
      <c r="L162" s="6">
        <v>0</v>
      </c>
      <c r="M162" s="6">
        <v>0</v>
      </c>
      <c r="N162" t="s">
        <v>52</v>
      </c>
      <c r="O162">
        <v>0</v>
      </c>
      <c r="P162">
        <v>55</v>
      </c>
      <c r="Q162" s="6">
        <v>28161118</v>
      </c>
      <c r="R162" s="6">
        <v>895624</v>
      </c>
      <c r="S162" s="1">
        <v>3.2000000000000001E-2</v>
      </c>
      <c r="T162">
        <v>527</v>
      </c>
      <c r="U162">
        <v>0</v>
      </c>
      <c r="V162" s="6">
        <v>0</v>
      </c>
      <c r="W162" s="6">
        <v>0</v>
      </c>
      <c r="X162" t="s">
        <v>52</v>
      </c>
      <c r="Y162">
        <v>0</v>
      </c>
      <c r="Z162">
        <v>0</v>
      </c>
      <c r="AA162" s="6">
        <v>0</v>
      </c>
      <c r="AB162" s="6">
        <v>0</v>
      </c>
      <c r="AC162" t="s">
        <v>52</v>
      </c>
      <c r="AD162">
        <v>0</v>
      </c>
      <c r="AE162">
        <v>2</v>
      </c>
      <c r="AF162" s="6">
        <v>892400</v>
      </c>
      <c r="AG162" s="6">
        <v>51679</v>
      </c>
      <c r="AH162" s="1">
        <v>5.8000000000000003E-2</v>
      </c>
      <c r="AI162">
        <v>45</v>
      </c>
      <c r="AJ162">
        <v>8</v>
      </c>
      <c r="AK162" s="6">
        <v>13769500</v>
      </c>
      <c r="AL162" s="6">
        <v>560687</v>
      </c>
      <c r="AM162" s="1">
        <v>4.1000000000000002E-2</v>
      </c>
      <c r="AN162">
        <v>86</v>
      </c>
      <c r="AO162">
        <v>3</v>
      </c>
      <c r="AP162" s="6">
        <v>274300</v>
      </c>
      <c r="AQ162" s="6">
        <v>25512</v>
      </c>
      <c r="AR162" s="1">
        <v>9.2999999999999999E-2</v>
      </c>
      <c r="AS162">
        <v>23</v>
      </c>
      <c r="AT162">
        <v>372</v>
      </c>
      <c r="AU162" s="6">
        <v>51115178</v>
      </c>
      <c r="AV162" s="6">
        <v>3152425</v>
      </c>
      <c r="AW162" s="1">
        <v>6.2E-2</v>
      </c>
      <c r="AX162">
        <v>4713</v>
      </c>
    </row>
    <row r="163" spans="1:50" x14ac:dyDescent="0.25">
      <c r="A163" s="12">
        <v>540107</v>
      </c>
      <c r="B163" s="2" t="s">
        <v>238</v>
      </c>
      <c r="C163" s="2" t="s">
        <v>232</v>
      </c>
      <c r="D163" s="2" t="s">
        <v>56</v>
      </c>
      <c r="E163" s="2">
        <v>10</v>
      </c>
      <c r="F163" s="2">
        <v>632</v>
      </c>
      <c r="G163" s="7">
        <v>34836154</v>
      </c>
      <c r="H163" s="7">
        <v>2552091</v>
      </c>
      <c r="I163" s="3">
        <v>7.2999999999999995E-2</v>
      </c>
      <c r="J163" s="2">
        <v>2260</v>
      </c>
      <c r="K163" s="2">
        <v>8</v>
      </c>
      <c r="L163" s="7">
        <v>3211100</v>
      </c>
      <c r="M163" s="7">
        <v>325441</v>
      </c>
      <c r="N163" s="3">
        <v>0.10100000000000001</v>
      </c>
      <c r="O163" s="2">
        <v>201</v>
      </c>
      <c r="P163" s="2">
        <v>14</v>
      </c>
      <c r="Q163" s="7">
        <v>3961483</v>
      </c>
      <c r="R163" s="7">
        <v>228005</v>
      </c>
      <c r="S163" s="3">
        <v>5.8000000000000003E-2</v>
      </c>
      <c r="T163" s="2">
        <v>83</v>
      </c>
      <c r="U163" s="2">
        <v>26</v>
      </c>
      <c r="V163" s="7">
        <v>30533403</v>
      </c>
      <c r="W163" s="7">
        <v>697883</v>
      </c>
      <c r="X163" s="3">
        <v>2.3E-2</v>
      </c>
      <c r="Y163" s="2">
        <v>5846</v>
      </c>
      <c r="Z163" s="2">
        <v>0</v>
      </c>
      <c r="AA163" s="7">
        <v>0</v>
      </c>
      <c r="AB163" s="7">
        <v>0</v>
      </c>
      <c r="AC163" s="2" t="s">
        <v>52</v>
      </c>
      <c r="AD163" s="2">
        <v>0</v>
      </c>
      <c r="AE163" s="2">
        <v>0</v>
      </c>
      <c r="AF163" s="7">
        <v>0</v>
      </c>
      <c r="AG163" s="7">
        <v>0</v>
      </c>
      <c r="AH163" s="2" t="s">
        <v>52</v>
      </c>
      <c r="AI163" s="2">
        <v>0</v>
      </c>
      <c r="AJ163" s="2">
        <v>4</v>
      </c>
      <c r="AK163" s="7">
        <v>3111139</v>
      </c>
      <c r="AL163" s="7">
        <v>0</v>
      </c>
      <c r="AM163" s="3">
        <v>0</v>
      </c>
      <c r="AN163" s="2">
        <v>0</v>
      </c>
      <c r="AO163" s="2">
        <v>6</v>
      </c>
      <c r="AP163" s="7">
        <v>312400</v>
      </c>
      <c r="AQ163" s="7">
        <v>15612</v>
      </c>
      <c r="AR163" s="3">
        <v>0.05</v>
      </c>
      <c r="AS163" s="2">
        <v>1</v>
      </c>
      <c r="AT163" s="2">
        <v>690</v>
      </c>
      <c r="AU163" s="7">
        <v>75965679</v>
      </c>
      <c r="AV163" s="7">
        <v>3819034</v>
      </c>
      <c r="AW163" s="3">
        <v>0.05</v>
      </c>
      <c r="AX163" s="2">
        <v>8394</v>
      </c>
    </row>
    <row r="164" spans="1:50" x14ac:dyDescent="0.25">
      <c r="A164" s="10">
        <v>54051</v>
      </c>
      <c r="B164" s="4"/>
      <c r="C164" s="4" t="s">
        <v>239</v>
      </c>
      <c r="D164" s="4" t="s">
        <v>1</v>
      </c>
      <c r="E164" s="4">
        <v>10</v>
      </c>
      <c r="F164" s="4">
        <v>1414</v>
      </c>
      <c r="G164" s="8">
        <v>62918024</v>
      </c>
      <c r="H164" s="8">
        <v>8066788</v>
      </c>
      <c r="I164" s="5">
        <v>0.128</v>
      </c>
      <c r="J164" s="4">
        <v>14166</v>
      </c>
      <c r="K164" s="4">
        <v>10</v>
      </c>
      <c r="L164" s="8">
        <v>4362800</v>
      </c>
      <c r="M164" s="8">
        <v>325441</v>
      </c>
      <c r="N164" s="5">
        <v>7.4999999999999997E-2</v>
      </c>
      <c r="O164" s="4">
        <v>201</v>
      </c>
      <c r="P164" s="4">
        <v>136</v>
      </c>
      <c r="Q164" s="8">
        <v>42353341</v>
      </c>
      <c r="R164" s="8">
        <v>2523049</v>
      </c>
      <c r="S164" s="5">
        <v>0.06</v>
      </c>
      <c r="T164" s="4">
        <v>1661</v>
      </c>
      <c r="U164" s="4">
        <v>39</v>
      </c>
      <c r="V164" s="8">
        <v>49041541</v>
      </c>
      <c r="W164" s="8">
        <v>1626229</v>
      </c>
      <c r="X164" s="5">
        <v>3.3000000000000002E-2</v>
      </c>
      <c r="Y164" s="4">
        <v>6166</v>
      </c>
      <c r="Z164" s="4">
        <v>0</v>
      </c>
      <c r="AA164" s="8">
        <v>0</v>
      </c>
      <c r="AB164" s="8">
        <v>0</v>
      </c>
      <c r="AC164" s="4" t="s">
        <v>52</v>
      </c>
      <c r="AD164" s="4">
        <v>0</v>
      </c>
      <c r="AE164" s="4">
        <v>4</v>
      </c>
      <c r="AF164" s="8">
        <v>49508100</v>
      </c>
      <c r="AG164" s="8">
        <v>190492</v>
      </c>
      <c r="AH164" s="5">
        <v>4.0000000000000001E-3</v>
      </c>
      <c r="AI164" s="4">
        <v>107</v>
      </c>
      <c r="AJ164" s="4">
        <v>20</v>
      </c>
      <c r="AK164" s="8">
        <v>18564739</v>
      </c>
      <c r="AL164" s="8">
        <v>696383</v>
      </c>
      <c r="AM164" s="5">
        <v>3.7999999999999999E-2</v>
      </c>
      <c r="AN164" s="4">
        <v>120</v>
      </c>
      <c r="AO164" s="4">
        <v>23</v>
      </c>
      <c r="AP164" s="8">
        <v>2661200</v>
      </c>
      <c r="AQ164" s="8">
        <v>170972</v>
      </c>
      <c r="AR164" s="5">
        <v>6.4000000000000001E-2</v>
      </c>
      <c r="AS164" s="4">
        <v>181</v>
      </c>
      <c r="AT164" s="4">
        <v>1646</v>
      </c>
      <c r="AU164" s="8">
        <v>229409745</v>
      </c>
      <c r="AV164" s="8">
        <v>13599362</v>
      </c>
      <c r="AW164" s="5">
        <v>5.8999999999999997E-2</v>
      </c>
      <c r="AX164" s="4">
        <v>22615</v>
      </c>
    </row>
    <row r="165" spans="1:50" x14ac:dyDescent="0.25">
      <c r="A165" s="11">
        <v>540113</v>
      </c>
      <c r="B165" t="s">
        <v>240</v>
      </c>
      <c r="C165" t="s">
        <v>241</v>
      </c>
      <c r="D165" t="s">
        <v>51</v>
      </c>
      <c r="E165">
        <v>2</v>
      </c>
      <c r="F165">
        <v>28</v>
      </c>
      <c r="G165" s="6">
        <v>706600</v>
      </c>
      <c r="H165" s="6">
        <v>138608</v>
      </c>
      <c r="I165" s="1">
        <v>0.19600000000000001</v>
      </c>
      <c r="J165">
        <v>230</v>
      </c>
      <c r="K165">
        <v>0</v>
      </c>
      <c r="L165" s="6">
        <v>0</v>
      </c>
      <c r="M165" s="6">
        <v>0</v>
      </c>
      <c r="N165" t="s">
        <v>52</v>
      </c>
      <c r="O165">
        <v>0</v>
      </c>
      <c r="P165">
        <v>0</v>
      </c>
      <c r="Q165" s="6">
        <v>0</v>
      </c>
      <c r="R165" s="6">
        <v>0</v>
      </c>
      <c r="S165" t="s">
        <v>52</v>
      </c>
      <c r="T165">
        <v>0</v>
      </c>
      <c r="U165">
        <v>0</v>
      </c>
      <c r="V165" s="6">
        <v>0</v>
      </c>
      <c r="W165" s="6">
        <v>0</v>
      </c>
      <c r="X165" t="s">
        <v>52</v>
      </c>
      <c r="Y165">
        <v>0</v>
      </c>
      <c r="Z165">
        <v>0</v>
      </c>
      <c r="AA165" s="6">
        <v>0</v>
      </c>
      <c r="AB165" s="6">
        <v>0</v>
      </c>
      <c r="AC165" t="s">
        <v>52</v>
      </c>
      <c r="AD165">
        <v>0</v>
      </c>
      <c r="AE165">
        <v>0</v>
      </c>
      <c r="AF165" s="6">
        <v>0</v>
      </c>
      <c r="AG165" s="6">
        <v>0</v>
      </c>
      <c r="AH165" t="s">
        <v>52</v>
      </c>
      <c r="AI165">
        <v>0</v>
      </c>
      <c r="AJ165">
        <v>3</v>
      </c>
      <c r="AK165" s="6">
        <v>102800</v>
      </c>
      <c r="AL165" s="6">
        <v>3933</v>
      </c>
      <c r="AM165" s="1">
        <v>3.7999999999999999E-2</v>
      </c>
      <c r="AN165">
        <v>4</v>
      </c>
      <c r="AO165">
        <v>1</v>
      </c>
      <c r="AP165" s="6">
        <v>128000</v>
      </c>
      <c r="AQ165" s="6">
        <v>18888</v>
      </c>
      <c r="AR165" s="1">
        <v>0.14799999999999999</v>
      </c>
      <c r="AS165">
        <v>19</v>
      </c>
      <c r="AT165">
        <v>32</v>
      </c>
      <c r="AU165" s="6">
        <v>937400</v>
      </c>
      <c r="AV165" s="6">
        <v>161430</v>
      </c>
      <c r="AW165" s="1">
        <v>0.17199999999999999</v>
      </c>
      <c r="AX165">
        <v>253</v>
      </c>
    </row>
    <row r="166" spans="1:50" x14ac:dyDescent="0.25">
      <c r="A166" s="11">
        <v>540247</v>
      </c>
      <c r="B166" t="s">
        <v>242</v>
      </c>
      <c r="C166" t="s">
        <v>241</v>
      </c>
      <c r="D166" t="s">
        <v>51</v>
      </c>
      <c r="E166">
        <v>2</v>
      </c>
      <c r="F166">
        <v>192</v>
      </c>
      <c r="G166" s="6">
        <v>8443480</v>
      </c>
      <c r="H166" s="6">
        <v>1766027</v>
      </c>
      <c r="I166" s="1">
        <v>0.20899999999999999</v>
      </c>
      <c r="J166">
        <v>1351</v>
      </c>
      <c r="K166">
        <v>0</v>
      </c>
      <c r="L166" s="6">
        <v>0</v>
      </c>
      <c r="M166" s="6">
        <v>0</v>
      </c>
      <c r="N166" t="s">
        <v>52</v>
      </c>
      <c r="O166">
        <v>0</v>
      </c>
      <c r="P166">
        <v>6</v>
      </c>
      <c r="Q166" s="6">
        <v>160100</v>
      </c>
      <c r="R166" s="6">
        <v>18536</v>
      </c>
      <c r="S166" s="1">
        <v>0.11600000000000001</v>
      </c>
      <c r="T166">
        <v>9</v>
      </c>
      <c r="U166">
        <v>0</v>
      </c>
      <c r="V166" s="6">
        <v>0</v>
      </c>
      <c r="W166" s="6">
        <v>0</v>
      </c>
      <c r="X166" t="s">
        <v>52</v>
      </c>
      <c r="Y166">
        <v>0</v>
      </c>
      <c r="Z166">
        <v>0</v>
      </c>
      <c r="AA166" s="6">
        <v>0</v>
      </c>
      <c r="AB166" s="6">
        <v>0</v>
      </c>
      <c r="AC166" t="s">
        <v>52</v>
      </c>
      <c r="AD166">
        <v>0</v>
      </c>
      <c r="AE166">
        <v>1</v>
      </c>
      <c r="AF166" s="6">
        <v>26100</v>
      </c>
      <c r="AG166" s="6">
        <v>1923</v>
      </c>
      <c r="AH166" s="1">
        <v>7.3999999999999996E-2</v>
      </c>
      <c r="AI166">
        <v>9</v>
      </c>
      <c r="AJ166">
        <v>2</v>
      </c>
      <c r="AK166" s="6">
        <v>47500</v>
      </c>
      <c r="AL166" s="6">
        <v>1923</v>
      </c>
      <c r="AM166" s="1">
        <v>0.04</v>
      </c>
      <c r="AN166">
        <v>4</v>
      </c>
      <c r="AO166">
        <v>7</v>
      </c>
      <c r="AP166" s="6">
        <v>443541</v>
      </c>
      <c r="AQ166" s="6">
        <v>42836</v>
      </c>
      <c r="AR166" s="1">
        <v>9.7000000000000003E-2</v>
      </c>
      <c r="AS166">
        <v>17</v>
      </c>
      <c r="AT166">
        <v>208</v>
      </c>
      <c r="AU166" s="6">
        <v>9120721</v>
      </c>
      <c r="AV166" s="6">
        <v>1831247</v>
      </c>
      <c r="AW166" s="1">
        <v>0.20100000000000001</v>
      </c>
      <c r="AX166">
        <v>1393</v>
      </c>
    </row>
    <row r="167" spans="1:50" x14ac:dyDescent="0.25">
      <c r="A167" s="11">
        <v>540249</v>
      </c>
      <c r="B167" t="s">
        <v>243</v>
      </c>
      <c r="C167" t="s">
        <v>241</v>
      </c>
      <c r="D167" t="s">
        <v>51</v>
      </c>
      <c r="E167">
        <v>2</v>
      </c>
      <c r="F167">
        <v>79</v>
      </c>
      <c r="G167" s="6">
        <v>4927860</v>
      </c>
      <c r="H167" s="6">
        <v>348319</v>
      </c>
      <c r="I167" s="1">
        <v>7.0999999999999994E-2</v>
      </c>
      <c r="J167">
        <v>125</v>
      </c>
      <c r="K167">
        <v>0</v>
      </c>
      <c r="L167" s="6">
        <v>0</v>
      </c>
      <c r="M167" s="6">
        <v>0</v>
      </c>
      <c r="N167" t="s">
        <v>52</v>
      </c>
      <c r="O167">
        <v>0</v>
      </c>
      <c r="P167">
        <v>0</v>
      </c>
      <c r="Q167" s="6">
        <v>0</v>
      </c>
      <c r="R167" s="6">
        <v>0</v>
      </c>
      <c r="S167" t="s">
        <v>52</v>
      </c>
      <c r="T167">
        <v>0</v>
      </c>
      <c r="U167">
        <v>0</v>
      </c>
      <c r="V167" s="6">
        <v>0</v>
      </c>
      <c r="W167" s="6">
        <v>0</v>
      </c>
      <c r="X167" t="s">
        <v>52</v>
      </c>
      <c r="Y167">
        <v>0</v>
      </c>
      <c r="Z167">
        <v>0</v>
      </c>
      <c r="AA167" s="6">
        <v>0</v>
      </c>
      <c r="AB167" s="6">
        <v>0</v>
      </c>
      <c r="AC167" t="s">
        <v>52</v>
      </c>
      <c r="AD167">
        <v>0</v>
      </c>
      <c r="AE167">
        <v>0</v>
      </c>
      <c r="AF167" s="6">
        <v>0</v>
      </c>
      <c r="AG167" s="6">
        <v>0</v>
      </c>
      <c r="AH167" t="s">
        <v>52</v>
      </c>
      <c r="AI167">
        <v>0</v>
      </c>
      <c r="AJ167">
        <v>1</v>
      </c>
      <c r="AK167" s="6">
        <v>5400000</v>
      </c>
      <c r="AL167" s="6">
        <v>0</v>
      </c>
      <c r="AM167" s="1">
        <v>0</v>
      </c>
      <c r="AN167">
        <v>0</v>
      </c>
      <c r="AO167">
        <v>1</v>
      </c>
      <c r="AP167" s="6">
        <v>201900</v>
      </c>
      <c r="AQ167" s="6">
        <v>0</v>
      </c>
      <c r="AR167" s="1">
        <v>0</v>
      </c>
      <c r="AS167">
        <v>0</v>
      </c>
      <c r="AT167">
        <v>81</v>
      </c>
      <c r="AU167" s="6">
        <v>10529760</v>
      </c>
      <c r="AV167" s="6">
        <v>348319</v>
      </c>
      <c r="AW167" s="1">
        <v>3.3000000000000002E-2</v>
      </c>
      <c r="AX167">
        <v>125</v>
      </c>
    </row>
    <row r="168" spans="1:50" x14ac:dyDescent="0.25">
      <c r="A168" s="11">
        <v>540250</v>
      </c>
      <c r="B168" t="s">
        <v>244</v>
      </c>
      <c r="C168" t="s">
        <v>241</v>
      </c>
      <c r="D168" t="s">
        <v>51</v>
      </c>
      <c r="E168">
        <v>2</v>
      </c>
      <c r="F168">
        <v>74</v>
      </c>
      <c r="G168" s="6">
        <v>3124590</v>
      </c>
      <c r="H168" s="6">
        <v>1111165</v>
      </c>
      <c r="I168" s="1">
        <v>0.35599999999999998</v>
      </c>
      <c r="J168">
        <v>1328</v>
      </c>
      <c r="K168">
        <v>0</v>
      </c>
      <c r="L168" s="6">
        <v>0</v>
      </c>
      <c r="M168" s="6">
        <v>0</v>
      </c>
      <c r="N168" t="s">
        <v>52</v>
      </c>
      <c r="O168">
        <v>0</v>
      </c>
      <c r="P168">
        <v>4</v>
      </c>
      <c r="Q168" s="6">
        <v>832800</v>
      </c>
      <c r="R168" s="6">
        <v>181401</v>
      </c>
      <c r="S168" s="1">
        <v>0.218</v>
      </c>
      <c r="T168">
        <v>29</v>
      </c>
      <c r="U168">
        <v>0</v>
      </c>
      <c r="V168" s="6">
        <v>0</v>
      </c>
      <c r="W168" s="6">
        <v>0</v>
      </c>
      <c r="X168" t="s">
        <v>52</v>
      </c>
      <c r="Y168">
        <v>0</v>
      </c>
      <c r="Z168">
        <v>0</v>
      </c>
      <c r="AA168" s="6">
        <v>0</v>
      </c>
      <c r="AB168" s="6">
        <v>0</v>
      </c>
      <c r="AC168" t="s">
        <v>52</v>
      </c>
      <c r="AD168">
        <v>0</v>
      </c>
      <c r="AE168">
        <v>0</v>
      </c>
      <c r="AF168" s="6">
        <v>0</v>
      </c>
      <c r="AG168" s="6">
        <v>0</v>
      </c>
      <c r="AH168" t="s">
        <v>52</v>
      </c>
      <c r="AI168">
        <v>0</v>
      </c>
      <c r="AJ168">
        <v>1</v>
      </c>
      <c r="AK168" s="6">
        <v>1488400</v>
      </c>
      <c r="AL168" s="6">
        <v>0</v>
      </c>
      <c r="AM168" s="1">
        <v>0</v>
      </c>
      <c r="AN168">
        <v>0</v>
      </c>
      <c r="AO168">
        <v>0</v>
      </c>
      <c r="AP168" s="6">
        <v>0</v>
      </c>
      <c r="AQ168" s="6">
        <v>0</v>
      </c>
      <c r="AR168" t="s">
        <v>52</v>
      </c>
      <c r="AS168">
        <v>0</v>
      </c>
      <c r="AT168">
        <v>79</v>
      </c>
      <c r="AU168" s="6">
        <v>5445790</v>
      </c>
      <c r="AV168" s="6">
        <v>1292567</v>
      </c>
      <c r="AW168" s="1">
        <v>0.23699999999999999</v>
      </c>
      <c r="AX168">
        <v>1358</v>
      </c>
    </row>
    <row r="169" spans="1:50" x14ac:dyDescent="0.25">
      <c r="A169" s="11">
        <v>540248</v>
      </c>
      <c r="B169" t="s">
        <v>245</v>
      </c>
      <c r="C169" t="s">
        <v>241</v>
      </c>
      <c r="D169" t="s">
        <v>51</v>
      </c>
      <c r="E169">
        <v>2</v>
      </c>
      <c r="F169">
        <v>106</v>
      </c>
      <c r="G169" s="6">
        <v>3707050</v>
      </c>
      <c r="H169" s="6">
        <v>749302</v>
      </c>
      <c r="I169" s="1">
        <v>0.20200000000000001</v>
      </c>
      <c r="J169">
        <v>956</v>
      </c>
      <c r="K169">
        <v>1</v>
      </c>
      <c r="L169" s="6">
        <v>256900</v>
      </c>
      <c r="M169" s="6">
        <v>0</v>
      </c>
      <c r="N169" s="1">
        <v>0</v>
      </c>
      <c r="O169">
        <v>0</v>
      </c>
      <c r="P169">
        <v>6</v>
      </c>
      <c r="Q169" s="6">
        <v>260800</v>
      </c>
      <c r="R169" s="6">
        <v>11933</v>
      </c>
      <c r="S169" s="1">
        <v>4.5999999999999999E-2</v>
      </c>
      <c r="T169">
        <v>53</v>
      </c>
      <c r="U169">
        <v>0</v>
      </c>
      <c r="V169" s="6">
        <v>0</v>
      </c>
      <c r="W169" s="6">
        <v>0</v>
      </c>
      <c r="X169" t="s">
        <v>52</v>
      </c>
      <c r="Y169">
        <v>0</v>
      </c>
      <c r="Z169">
        <v>0</v>
      </c>
      <c r="AA169" s="6">
        <v>0</v>
      </c>
      <c r="AB169" s="6">
        <v>0</v>
      </c>
      <c r="AC169" t="s">
        <v>52</v>
      </c>
      <c r="AD169">
        <v>0</v>
      </c>
      <c r="AE169">
        <v>0</v>
      </c>
      <c r="AF169" s="6">
        <v>0</v>
      </c>
      <c r="AG169" s="6">
        <v>0</v>
      </c>
      <c r="AH169" t="s">
        <v>52</v>
      </c>
      <c r="AI169">
        <v>0</v>
      </c>
      <c r="AJ169">
        <v>1</v>
      </c>
      <c r="AK169" s="6">
        <v>3850000</v>
      </c>
      <c r="AL169" s="6">
        <v>506294</v>
      </c>
      <c r="AM169" s="1">
        <v>0.13200000000000001</v>
      </c>
      <c r="AN169">
        <v>14</v>
      </c>
      <c r="AO169">
        <v>1</v>
      </c>
      <c r="AP169" s="6">
        <v>154300</v>
      </c>
      <c r="AQ169" s="6">
        <v>3259</v>
      </c>
      <c r="AR169" s="1">
        <v>2.1000000000000001E-2</v>
      </c>
      <c r="AS169">
        <v>6</v>
      </c>
      <c r="AT169">
        <v>115</v>
      </c>
      <c r="AU169" s="6">
        <v>8229050</v>
      </c>
      <c r="AV169" s="6">
        <v>1270789</v>
      </c>
      <c r="AW169" s="1">
        <v>0.154</v>
      </c>
      <c r="AX169">
        <v>1030</v>
      </c>
    </row>
    <row r="170" spans="1:50" x14ac:dyDescent="0.25">
      <c r="A170" s="12">
        <v>540112</v>
      </c>
      <c r="B170" s="2" t="s">
        <v>246</v>
      </c>
      <c r="C170" s="2" t="s">
        <v>241</v>
      </c>
      <c r="D170" s="2" t="s">
        <v>56</v>
      </c>
      <c r="E170" s="2">
        <v>2</v>
      </c>
      <c r="F170" s="2">
        <v>987</v>
      </c>
      <c r="G170" s="7">
        <v>42457401</v>
      </c>
      <c r="H170" s="7">
        <v>8878066</v>
      </c>
      <c r="I170" s="3">
        <v>0.20899999999999999</v>
      </c>
      <c r="J170" s="2">
        <v>11530</v>
      </c>
      <c r="K170" s="2">
        <v>0</v>
      </c>
      <c r="L170" s="7">
        <v>0</v>
      </c>
      <c r="M170" s="7">
        <v>0</v>
      </c>
      <c r="N170" s="2" t="s">
        <v>52</v>
      </c>
      <c r="O170" s="2">
        <v>0</v>
      </c>
      <c r="P170" s="2">
        <v>47</v>
      </c>
      <c r="Q170" s="7">
        <v>5857431</v>
      </c>
      <c r="R170" s="7">
        <v>777275</v>
      </c>
      <c r="S170" s="3">
        <v>0.13300000000000001</v>
      </c>
      <c r="T170" s="2">
        <v>695</v>
      </c>
      <c r="U170" s="2">
        <v>2</v>
      </c>
      <c r="V170" s="7">
        <v>174200</v>
      </c>
      <c r="W170" s="7">
        <v>30498</v>
      </c>
      <c r="X170" s="3">
        <v>0.17499999999999999</v>
      </c>
      <c r="Y170" s="2">
        <v>32</v>
      </c>
      <c r="Z170" s="2">
        <v>0</v>
      </c>
      <c r="AA170" s="7">
        <v>0</v>
      </c>
      <c r="AB170" s="7">
        <v>0</v>
      </c>
      <c r="AC170" s="2" t="s">
        <v>52</v>
      </c>
      <c r="AD170" s="2">
        <v>0</v>
      </c>
      <c r="AE170" s="2">
        <v>0</v>
      </c>
      <c r="AF170" s="7">
        <v>0</v>
      </c>
      <c r="AG170" s="7">
        <v>0</v>
      </c>
      <c r="AH170" s="2" t="s">
        <v>52</v>
      </c>
      <c r="AI170" s="2">
        <v>0</v>
      </c>
      <c r="AJ170" s="2">
        <v>1</v>
      </c>
      <c r="AK170" s="7">
        <v>7770</v>
      </c>
      <c r="AL170" s="7">
        <v>0</v>
      </c>
      <c r="AM170" s="3">
        <v>0</v>
      </c>
      <c r="AN170" s="2">
        <v>0</v>
      </c>
      <c r="AO170" s="2">
        <v>18</v>
      </c>
      <c r="AP170" s="7">
        <v>1078100</v>
      </c>
      <c r="AQ170" s="7">
        <v>58269</v>
      </c>
      <c r="AR170" s="3">
        <v>5.3999999999999999E-2</v>
      </c>
      <c r="AS170" s="2">
        <v>27</v>
      </c>
      <c r="AT170" s="2">
        <v>1055</v>
      </c>
      <c r="AU170" s="7">
        <v>49574902</v>
      </c>
      <c r="AV170" s="7">
        <v>9744109</v>
      </c>
      <c r="AW170" s="3">
        <v>0.19700000000000001</v>
      </c>
      <c r="AX170" s="2">
        <v>12285</v>
      </c>
    </row>
    <row r="171" spans="1:50" x14ac:dyDescent="0.25">
      <c r="A171" s="10">
        <v>54053</v>
      </c>
      <c r="B171" s="4"/>
      <c r="C171" s="4" t="s">
        <v>247</v>
      </c>
      <c r="D171" s="4" t="s">
        <v>1</v>
      </c>
      <c r="E171" s="4">
        <v>2</v>
      </c>
      <c r="F171" s="4">
        <v>1466</v>
      </c>
      <c r="G171" s="8">
        <v>63366981</v>
      </c>
      <c r="H171" s="8">
        <v>12991487</v>
      </c>
      <c r="I171" s="5">
        <v>0.20499999999999999</v>
      </c>
      <c r="J171" s="4">
        <v>15520</v>
      </c>
      <c r="K171" s="4">
        <v>1</v>
      </c>
      <c r="L171" s="8">
        <v>256900</v>
      </c>
      <c r="M171" s="8">
        <v>0</v>
      </c>
      <c r="N171" s="5">
        <v>0</v>
      </c>
      <c r="O171" s="4">
        <v>0</v>
      </c>
      <c r="P171" s="4">
        <v>63</v>
      </c>
      <c r="Q171" s="8">
        <v>7111131</v>
      </c>
      <c r="R171" s="8">
        <v>989145</v>
      </c>
      <c r="S171" s="5">
        <v>0.13900000000000001</v>
      </c>
      <c r="T171" s="4">
        <v>786</v>
      </c>
      <c r="U171" s="4">
        <v>2</v>
      </c>
      <c r="V171" s="8">
        <v>174200</v>
      </c>
      <c r="W171" s="8">
        <v>30498</v>
      </c>
      <c r="X171" s="5">
        <v>0.17499999999999999</v>
      </c>
      <c r="Y171" s="4">
        <v>32</v>
      </c>
      <c r="Z171" s="4">
        <v>0</v>
      </c>
      <c r="AA171" s="8">
        <v>0</v>
      </c>
      <c r="AB171" s="8">
        <v>0</v>
      </c>
      <c r="AC171" s="4" t="s">
        <v>52</v>
      </c>
      <c r="AD171" s="4">
        <v>0</v>
      </c>
      <c r="AE171" s="4">
        <v>1</v>
      </c>
      <c r="AF171" s="8">
        <v>26100</v>
      </c>
      <c r="AG171" s="8">
        <v>1923</v>
      </c>
      <c r="AH171" s="5">
        <v>7.3999999999999996E-2</v>
      </c>
      <c r="AI171" s="4">
        <v>9</v>
      </c>
      <c r="AJ171" s="4">
        <v>9</v>
      </c>
      <c r="AK171" s="8">
        <v>10896470</v>
      </c>
      <c r="AL171" s="8">
        <v>512150</v>
      </c>
      <c r="AM171" s="5">
        <v>4.7E-2</v>
      </c>
      <c r="AN171" s="4">
        <v>22</v>
      </c>
      <c r="AO171" s="4">
        <v>28</v>
      </c>
      <c r="AP171" s="8">
        <v>2005841</v>
      </c>
      <c r="AQ171" s="8">
        <v>123252</v>
      </c>
      <c r="AR171" s="5">
        <v>6.0999999999999999E-2</v>
      </c>
      <c r="AS171" s="4">
        <v>69</v>
      </c>
      <c r="AT171" s="4">
        <v>1570</v>
      </c>
      <c r="AU171" s="8">
        <v>83837623</v>
      </c>
      <c r="AV171" s="8">
        <v>14648461</v>
      </c>
      <c r="AW171" s="5">
        <v>0.17499999999999999</v>
      </c>
      <c r="AX171" s="4">
        <v>16444</v>
      </c>
    </row>
    <row r="172" spans="1:50" x14ac:dyDescent="0.25">
      <c r="A172" s="11">
        <v>540115</v>
      </c>
      <c r="B172" t="s">
        <v>248</v>
      </c>
      <c r="C172" t="s">
        <v>249</v>
      </c>
      <c r="D172" t="s">
        <v>51</v>
      </c>
      <c r="E172">
        <v>1</v>
      </c>
      <c r="F172">
        <v>43</v>
      </c>
      <c r="G172" s="6">
        <v>699000</v>
      </c>
      <c r="H172" s="6">
        <v>120187</v>
      </c>
      <c r="I172" s="1">
        <v>0.17199999999999999</v>
      </c>
      <c r="J172">
        <v>214</v>
      </c>
      <c r="K172">
        <v>0</v>
      </c>
      <c r="L172" s="6">
        <v>0</v>
      </c>
      <c r="M172" s="6">
        <v>0</v>
      </c>
      <c r="N172" t="s">
        <v>52</v>
      </c>
      <c r="O172">
        <v>0</v>
      </c>
      <c r="P172">
        <v>5</v>
      </c>
      <c r="Q172" s="6">
        <v>37300</v>
      </c>
      <c r="R172" s="6">
        <v>5106</v>
      </c>
      <c r="S172" s="1">
        <v>0.13700000000000001</v>
      </c>
      <c r="T172">
        <v>25</v>
      </c>
      <c r="U172">
        <v>0</v>
      </c>
      <c r="V172" s="6">
        <v>0</v>
      </c>
      <c r="W172" s="6">
        <v>0</v>
      </c>
      <c r="X172" t="s">
        <v>52</v>
      </c>
      <c r="Y172">
        <v>0</v>
      </c>
      <c r="Z172">
        <v>0</v>
      </c>
      <c r="AA172" s="6">
        <v>0</v>
      </c>
      <c r="AB172" s="6">
        <v>0</v>
      </c>
      <c r="AC172" t="s">
        <v>52</v>
      </c>
      <c r="AD172">
        <v>0</v>
      </c>
      <c r="AE172">
        <v>0</v>
      </c>
      <c r="AF172" s="6">
        <v>0</v>
      </c>
      <c r="AG172" s="6">
        <v>0</v>
      </c>
      <c r="AH172" t="s">
        <v>52</v>
      </c>
      <c r="AI172">
        <v>0</v>
      </c>
      <c r="AJ172">
        <v>1</v>
      </c>
      <c r="AK172" s="6">
        <v>14000</v>
      </c>
      <c r="AL172" s="6">
        <v>0</v>
      </c>
      <c r="AM172" s="1">
        <v>0</v>
      </c>
      <c r="AN172">
        <v>0</v>
      </c>
      <c r="AO172">
        <v>2</v>
      </c>
      <c r="AP172" s="6">
        <v>26100</v>
      </c>
      <c r="AQ172" s="6">
        <v>2046</v>
      </c>
      <c r="AR172" s="1">
        <v>7.8E-2</v>
      </c>
      <c r="AS172">
        <v>1</v>
      </c>
      <c r="AT172">
        <v>51</v>
      </c>
      <c r="AU172" s="6">
        <v>776400</v>
      </c>
      <c r="AV172" s="6">
        <v>127340</v>
      </c>
      <c r="AW172" s="1">
        <v>0.16400000000000001</v>
      </c>
      <c r="AX172">
        <v>241</v>
      </c>
    </row>
    <row r="173" spans="1:50" x14ac:dyDescent="0.25">
      <c r="A173" s="11">
        <v>540116</v>
      </c>
      <c r="B173" t="s">
        <v>250</v>
      </c>
      <c r="C173" t="s">
        <v>249</v>
      </c>
      <c r="D173" t="s">
        <v>51</v>
      </c>
      <c r="E173">
        <v>1</v>
      </c>
      <c r="F173">
        <v>51</v>
      </c>
      <c r="G173" s="6">
        <v>848500</v>
      </c>
      <c r="H173" s="6">
        <v>199862</v>
      </c>
      <c r="I173" s="1">
        <v>0.23599999999999999</v>
      </c>
      <c r="J173">
        <v>644</v>
      </c>
      <c r="K173">
        <v>0</v>
      </c>
      <c r="L173" s="6">
        <v>0</v>
      </c>
      <c r="M173" s="6">
        <v>0</v>
      </c>
      <c r="N173" t="s">
        <v>52</v>
      </c>
      <c r="O173">
        <v>0</v>
      </c>
      <c r="P173">
        <v>3</v>
      </c>
      <c r="Q173" s="6">
        <v>28300</v>
      </c>
      <c r="R173" s="6">
        <v>10315</v>
      </c>
      <c r="S173" s="1">
        <v>0.36399999999999999</v>
      </c>
      <c r="T173">
        <v>11</v>
      </c>
      <c r="U173">
        <v>0</v>
      </c>
      <c r="V173" s="6">
        <v>0</v>
      </c>
      <c r="W173" s="6">
        <v>0</v>
      </c>
      <c r="X173" t="s">
        <v>52</v>
      </c>
      <c r="Y173">
        <v>0</v>
      </c>
      <c r="Z173">
        <v>0</v>
      </c>
      <c r="AA173" s="6">
        <v>0</v>
      </c>
      <c r="AB173" s="6">
        <v>0</v>
      </c>
      <c r="AC173" t="s">
        <v>52</v>
      </c>
      <c r="AD173">
        <v>0</v>
      </c>
      <c r="AE173">
        <v>1</v>
      </c>
      <c r="AF173" s="6">
        <v>157360</v>
      </c>
      <c r="AG173" s="6">
        <v>19176</v>
      </c>
      <c r="AH173" s="1">
        <v>0.122</v>
      </c>
      <c r="AI173">
        <v>9</v>
      </c>
      <c r="AJ173">
        <v>2</v>
      </c>
      <c r="AK173" s="6">
        <v>27700</v>
      </c>
      <c r="AL173" s="6">
        <v>1994</v>
      </c>
      <c r="AM173" s="1">
        <v>7.1999999999999995E-2</v>
      </c>
      <c r="AN173">
        <v>3</v>
      </c>
      <c r="AO173">
        <v>1</v>
      </c>
      <c r="AP173" s="6">
        <v>42700</v>
      </c>
      <c r="AQ173" s="6">
        <v>0</v>
      </c>
      <c r="AR173" s="1">
        <v>0</v>
      </c>
      <c r="AS173">
        <v>0</v>
      </c>
      <c r="AT173">
        <v>58</v>
      </c>
      <c r="AU173" s="6">
        <v>1104560</v>
      </c>
      <c r="AV173" s="6">
        <v>231350</v>
      </c>
      <c r="AW173" s="1">
        <v>0.20899999999999999</v>
      </c>
      <c r="AX173">
        <v>669</v>
      </c>
    </row>
    <row r="174" spans="1:50" x14ac:dyDescent="0.25">
      <c r="A174" s="11">
        <v>540117</v>
      </c>
      <c r="B174" t="s">
        <v>251</v>
      </c>
      <c r="C174" t="s">
        <v>249</v>
      </c>
      <c r="D174" t="s">
        <v>51</v>
      </c>
      <c r="E174">
        <v>1</v>
      </c>
      <c r="F174">
        <v>262</v>
      </c>
      <c r="G174" s="6">
        <v>3649580</v>
      </c>
      <c r="H174" s="6">
        <v>578657</v>
      </c>
      <c r="I174" s="1">
        <v>0.159</v>
      </c>
      <c r="J174">
        <v>1426</v>
      </c>
      <c r="K174">
        <v>1</v>
      </c>
      <c r="L174" s="6">
        <v>2046500</v>
      </c>
      <c r="M174" s="6">
        <v>67622</v>
      </c>
      <c r="N174" s="1">
        <v>3.3000000000000002E-2</v>
      </c>
      <c r="O174">
        <v>152</v>
      </c>
      <c r="P174">
        <v>8</v>
      </c>
      <c r="Q174" s="6">
        <v>811800</v>
      </c>
      <c r="R174" s="6">
        <v>69858</v>
      </c>
      <c r="S174" s="1">
        <v>8.5999999999999993E-2</v>
      </c>
      <c r="T174">
        <v>74</v>
      </c>
      <c r="U174">
        <v>0</v>
      </c>
      <c r="V174" s="6">
        <v>0</v>
      </c>
      <c r="W174" s="6">
        <v>0</v>
      </c>
      <c r="X174" t="s">
        <v>52</v>
      </c>
      <c r="Y174">
        <v>0</v>
      </c>
      <c r="Z174">
        <v>0</v>
      </c>
      <c r="AA174" s="6">
        <v>0</v>
      </c>
      <c r="AB174" s="6">
        <v>0</v>
      </c>
      <c r="AC174" t="s">
        <v>52</v>
      </c>
      <c r="AD174">
        <v>0</v>
      </c>
      <c r="AE174">
        <v>1</v>
      </c>
      <c r="AF174" s="6">
        <v>1071200</v>
      </c>
      <c r="AG174" s="6">
        <v>0</v>
      </c>
      <c r="AH174" s="1">
        <v>0</v>
      </c>
      <c r="AI174">
        <v>0</v>
      </c>
      <c r="AJ174">
        <v>3</v>
      </c>
      <c r="AK174" s="6">
        <v>391164</v>
      </c>
      <c r="AL174" s="6">
        <v>30063</v>
      </c>
      <c r="AM174" s="1">
        <v>7.6999999999999999E-2</v>
      </c>
      <c r="AN174">
        <v>9</v>
      </c>
      <c r="AO174">
        <v>3</v>
      </c>
      <c r="AP174" s="6">
        <v>125660</v>
      </c>
      <c r="AQ174" s="6">
        <v>16909</v>
      </c>
      <c r="AR174" s="1">
        <v>0.13500000000000001</v>
      </c>
      <c r="AS174">
        <v>5</v>
      </c>
      <c r="AT174">
        <v>278</v>
      </c>
      <c r="AU174" s="6">
        <v>8095904</v>
      </c>
      <c r="AV174" s="6">
        <v>763111</v>
      </c>
      <c r="AW174" s="1">
        <v>9.4E-2</v>
      </c>
      <c r="AX174">
        <v>1667</v>
      </c>
    </row>
    <row r="175" spans="1:50" x14ac:dyDescent="0.25">
      <c r="A175" s="11">
        <v>540119</v>
      </c>
      <c r="B175" t="s">
        <v>252</v>
      </c>
      <c r="C175" t="s">
        <v>249</v>
      </c>
      <c r="D175" t="s">
        <v>51</v>
      </c>
      <c r="E175">
        <v>1</v>
      </c>
      <c r="F175">
        <v>66</v>
      </c>
      <c r="G175" s="6">
        <v>1164210</v>
      </c>
      <c r="H175" s="6">
        <v>278417</v>
      </c>
      <c r="I175" s="1">
        <v>0.23899999999999999</v>
      </c>
      <c r="J175">
        <v>617</v>
      </c>
      <c r="K175">
        <v>0</v>
      </c>
      <c r="L175" s="6">
        <v>0</v>
      </c>
      <c r="M175" s="6">
        <v>0</v>
      </c>
      <c r="N175" t="s">
        <v>52</v>
      </c>
      <c r="O175">
        <v>0</v>
      </c>
      <c r="P175">
        <v>15</v>
      </c>
      <c r="Q175" s="6">
        <v>296200</v>
      </c>
      <c r="R175" s="6">
        <v>20223</v>
      </c>
      <c r="S175" s="1">
        <v>6.8000000000000005E-2</v>
      </c>
      <c r="T175">
        <v>80</v>
      </c>
      <c r="U175">
        <v>1</v>
      </c>
      <c r="V175" s="6">
        <v>317586</v>
      </c>
      <c r="W175" s="6">
        <v>1535</v>
      </c>
      <c r="X175" s="1">
        <v>5.0000000000000001E-3</v>
      </c>
      <c r="Y175">
        <v>0</v>
      </c>
      <c r="Z175">
        <v>0</v>
      </c>
      <c r="AA175" s="6">
        <v>0</v>
      </c>
      <c r="AB175" s="6">
        <v>0</v>
      </c>
      <c r="AC175" t="s">
        <v>52</v>
      </c>
      <c r="AD175">
        <v>0</v>
      </c>
      <c r="AE175">
        <v>0</v>
      </c>
      <c r="AF175" s="6">
        <v>0</v>
      </c>
      <c r="AG175" s="6">
        <v>0</v>
      </c>
      <c r="AH175" t="s">
        <v>52</v>
      </c>
      <c r="AI175">
        <v>0</v>
      </c>
      <c r="AJ175">
        <v>3</v>
      </c>
      <c r="AK175" s="6">
        <v>772700</v>
      </c>
      <c r="AL175" s="6">
        <v>27836</v>
      </c>
      <c r="AM175" s="1">
        <v>3.5999999999999997E-2</v>
      </c>
      <c r="AN175">
        <v>19</v>
      </c>
      <c r="AO175">
        <v>5</v>
      </c>
      <c r="AP175" s="6">
        <v>432800</v>
      </c>
      <c r="AQ175" s="6">
        <v>52551</v>
      </c>
      <c r="AR175" s="1">
        <v>0.121</v>
      </c>
      <c r="AS175">
        <v>50</v>
      </c>
      <c r="AT175">
        <v>90</v>
      </c>
      <c r="AU175" s="6">
        <v>2983496</v>
      </c>
      <c r="AV175" s="6">
        <v>380564</v>
      </c>
      <c r="AW175" s="1">
        <v>0.128</v>
      </c>
      <c r="AX175">
        <v>767</v>
      </c>
    </row>
    <row r="176" spans="1:50" x14ac:dyDescent="0.25">
      <c r="A176" s="11">
        <v>540121</v>
      </c>
      <c r="B176" t="s">
        <v>253</v>
      </c>
      <c r="C176" t="s">
        <v>249</v>
      </c>
      <c r="D176" t="s">
        <v>51</v>
      </c>
      <c r="E176">
        <v>1</v>
      </c>
      <c r="F176">
        <v>90</v>
      </c>
      <c r="G176" s="6">
        <v>1282200</v>
      </c>
      <c r="H176" s="6">
        <v>247251</v>
      </c>
      <c r="I176" s="1">
        <v>0.193</v>
      </c>
      <c r="J176">
        <v>510</v>
      </c>
      <c r="K176">
        <v>1</v>
      </c>
      <c r="L176" s="6">
        <v>61800</v>
      </c>
      <c r="M176" s="6">
        <v>0</v>
      </c>
      <c r="N176" s="1">
        <v>0</v>
      </c>
      <c r="O176">
        <v>0</v>
      </c>
      <c r="P176">
        <v>27</v>
      </c>
      <c r="Q176" s="6">
        <v>2221700</v>
      </c>
      <c r="R176" s="6">
        <v>335395</v>
      </c>
      <c r="S176" s="1">
        <v>0.151</v>
      </c>
      <c r="T176">
        <v>287</v>
      </c>
      <c r="U176">
        <v>1</v>
      </c>
      <c r="V176" s="6">
        <v>19100</v>
      </c>
      <c r="W176" s="6">
        <v>0</v>
      </c>
      <c r="X176" s="1">
        <v>0</v>
      </c>
      <c r="Y176">
        <v>0</v>
      </c>
      <c r="Z176">
        <v>0</v>
      </c>
      <c r="AA176" s="6">
        <v>0</v>
      </c>
      <c r="AB176" s="6">
        <v>0</v>
      </c>
      <c r="AC176" t="s">
        <v>52</v>
      </c>
      <c r="AD176">
        <v>0</v>
      </c>
      <c r="AE176">
        <v>2</v>
      </c>
      <c r="AF176" s="6">
        <v>69580</v>
      </c>
      <c r="AG176" s="6">
        <v>6355</v>
      </c>
      <c r="AH176" s="1">
        <v>9.0999999999999998E-2</v>
      </c>
      <c r="AI176">
        <v>91</v>
      </c>
      <c r="AJ176">
        <v>2</v>
      </c>
      <c r="AK176" s="6">
        <v>70300</v>
      </c>
      <c r="AL176" s="6">
        <v>6926</v>
      </c>
      <c r="AM176" s="1">
        <v>9.9000000000000005E-2</v>
      </c>
      <c r="AN176">
        <v>3</v>
      </c>
      <c r="AO176">
        <v>7</v>
      </c>
      <c r="AP176" s="6">
        <v>610990</v>
      </c>
      <c r="AQ176" s="6">
        <v>34732</v>
      </c>
      <c r="AR176" s="1">
        <v>5.7000000000000002E-2</v>
      </c>
      <c r="AS176">
        <v>13</v>
      </c>
      <c r="AT176">
        <v>130</v>
      </c>
      <c r="AU176" s="6">
        <v>4335670</v>
      </c>
      <c r="AV176" s="6">
        <v>630661</v>
      </c>
      <c r="AW176" s="1">
        <v>0.14499999999999999</v>
      </c>
      <c r="AX176">
        <v>906</v>
      </c>
    </row>
    <row r="177" spans="1:50" x14ac:dyDescent="0.25">
      <c r="A177" s="11">
        <v>540122</v>
      </c>
      <c r="B177" t="s">
        <v>254</v>
      </c>
      <c r="C177" t="s">
        <v>249</v>
      </c>
      <c r="D177" t="s">
        <v>51</v>
      </c>
      <c r="E177">
        <v>1</v>
      </c>
      <c r="F177">
        <v>105</v>
      </c>
      <c r="G177" s="6">
        <v>1887500</v>
      </c>
      <c r="H177" s="6">
        <v>218098</v>
      </c>
      <c r="I177" s="1">
        <v>0.11600000000000001</v>
      </c>
      <c r="J177">
        <v>176</v>
      </c>
      <c r="K177">
        <v>0</v>
      </c>
      <c r="L177" s="6">
        <v>0</v>
      </c>
      <c r="M177" s="6">
        <v>0</v>
      </c>
      <c r="N177" t="s">
        <v>52</v>
      </c>
      <c r="O177">
        <v>0</v>
      </c>
      <c r="P177">
        <v>25</v>
      </c>
      <c r="Q177" s="6">
        <v>1258600</v>
      </c>
      <c r="R177" s="6">
        <v>88771</v>
      </c>
      <c r="S177" s="1">
        <v>7.0999999999999994E-2</v>
      </c>
      <c r="T177">
        <v>244</v>
      </c>
      <c r="U177">
        <v>0</v>
      </c>
      <c r="V177" s="6">
        <v>0</v>
      </c>
      <c r="W177" s="6">
        <v>0</v>
      </c>
      <c r="X177" t="s">
        <v>52</v>
      </c>
      <c r="Y177">
        <v>0</v>
      </c>
      <c r="Z177">
        <v>0</v>
      </c>
      <c r="AA177" s="6">
        <v>0</v>
      </c>
      <c r="AB177" s="6">
        <v>0</v>
      </c>
      <c r="AC177" t="s">
        <v>52</v>
      </c>
      <c r="AD177">
        <v>0</v>
      </c>
      <c r="AE177">
        <v>1</v>
      </c>
      <c r="AF177" s="6">
        <v>384900</v>
      </c>
      <c r="AG177" s="6">
        <v>0</v>
      </c>
      <c r="AH177" s="1">
        <v>0</v>
      </c>
      <c r="AI177">
        <v>0</v>
      </c>
      <c r="AJ177">
        <v>2</v>
      </c>
      <c r="AK177" s="6">
        <v>9149770</v>
      </c>
      <c r="AL177" s="6">
        <v>23504</v>
      </c>
      <c r="AM177" s="1">
        <v>3.0000000000000001E-3</v>
      </c>
      <c r="AN177">
        <v>3</v>
      </c>
      <c r="AO177">
        <v>10</v>
      </c>
      <c r="AP177" s="6">
        <v>673610</v>
      </c>
      <c r="AQ177" s="6">
        <v>54086</v>
      </c>
      <c r="AR177" s="1">
        <v>0.08</v>
      </c>
      <c r="AS177">
        <v>14</v>
      </c>
      <c r="AT177">
        <v>143</v>
      </c>
      <c r="AU177" s="6">
        <v>13354380</v>
      </c>
      <c r="AV177" s="6">
        <v>384460</v>
      </c>
      <c r="AW177" s="1">
        <v>2.9000000000000001E-2</v>
      </c>
      <c r="AX177">
        <v>439</v>
      </c>
    </row>
    <row r="178" spans="1:50" x14ac:dyDescent="0.25">
      <c r="A178" s="11">
        <v>540291</v>
      </c>
      <c r="B178" t="s">
        <v>255</v>
      </c>
      <c r="C178" t="s">
        <v>249</v>
      </c>
      <c r="D178" t="s">
        <v>51</v>
      </c>
      <c r="E178">
        <v>1</v>
      </c>
      <c r="F178">
        <v>39</v>
      </c>
      <c r="G178" s="6">
        <v>864375</v>
      </c>
      <c r="H178" s="6">
        <v>91627</v>
      </c>
      <c r="I178" s="1">
        <v>0.106</v>
      </c>
      <c r="J178">
        <v>140</v>
      </c>
      <c r="K178">
        <v>0</v>
      </c>
      <c r="L178" s="6">
        <v>0</v>
      </c>
      <c r="M178" s="6">
        <v>0</v>
      </c>
      <c r="N178" t="s">
        <v>52</v>
      </c>
      <c r="O178">
        <v>0</v>
      </c>
      <c r="P178">
        <v>6</v>
      </c>
      <c r="Q178" s="6">
        <v>73900</v>
      </c>
      <c r="R178" s="6">
        <v>6188</v>
      </c>
      <c r="S178" s="1">
        <v>8.4000000000000005E-2</v>
      </c>
      <c r="T178">
        <v>13</v>
      </c>
      <c r="U178">
        <v>0</v>
      </c>
      <c r="V178" s="6">
        <v>0</v>
      </c>
      <c r="W178" s="6">
        <v>0</v>
      </c>
      <c r="X178" t="s">
        <v>52</v>
      </c>
      <c r="Y178">
        <v>0</v>
      </c>
      <c r="Z178">
        <v>0</v>
      </c>
      <c r="AA178" s="6">
        <v>0</v>
      </c>
      <c r="AB178" s="6">
        <v>0</v>
      </c>
      <c r="AC178" t="s">
        <v>52</v>
      </c>
      <c r="AD178">
        <v>0</v>
      </c>
      <c r="AE178">
        <v>1</v>
      </c>
      <c r="AF178" s="6">
        <v>10000000</v>
      </c>
      <c r="AG178" s="6">
        <v>848371</v>
      </c>
      <c r="AH178" s="1">
        <v>8.5000000000000006E-2</v>
      </c>
      <c r="AI178">
        <v>52</v>
      </c>
      <c r="AJ178">
        <v>6</v>
      </c>
      <c r="AK178" s="6">
        <v>754095</v>
      </c>
      <c r="AL178" s="6">
        <v>6782</v>
      </c>
      <c r="AM178" s="1">
        <v>8.9999999999999993E-3</v>
      </c>
      <c r="AN178">
        <v>2</v>
      </c>
      <c r="AO178">
        <v>3</v>
      </c>
      <c r="AP178" s="6">
        <v>264910</v>
      </c>
      <c r="AQ178" s="6">
        <v>28076</v>
      </c>
      <c r="AR178" s="1">
        <v>0.106</v>
      </c>
      <c r="AS178">
        <v>6</v>
      </c>
      <c r="AT178">
        <v>55</v>
      </c>
      <c r="AU178" s="6">
        <v>11957280</v>
      </c>
      <c r="AV178" s="6">
        <v>981046</v>
      </c>
      <c r="AW178" s="1">
        <v>8.2000000000000003E-2</v>
      </c>
      <c r="AX178">
        <v>214</v>
      </c>
    </row>
    <row r="179" spans="1:50" x14ac:dyDescent="0.25">
      <c r="A179" s="11">
        <v>540118</v>
      </c>
      <c r="B179" t="s">
        <v>256</v>
      </c>
      <c r="C179" t="s">
        <v>249</v>
      </c>
      <c r="D179" t="s">
        <v>51</v>
      </c>
      <c r="E179">
        <v>1</v>
      </c>
      <c r="F179">
        <v>40</v>
      </c>
      <c r="G179" s="6">
        <v>967270</v>
      </c>
      <c r="H179" s="6">
        <v>103863</v>
      </c>
      <c r="I179" s="1">
        <v>0.107</v>
      </c>
      <c r="J179">
        <v>366</v>
      </c>
      <c r="K179">
        <v>0</v>
      </c>
      <c r="L179" s="6">
        <v>0</v>
      </c>
      <c r="M179" s="6">
        <v>0</v>
      </c>
      <c r="N179" t="s">
        <v>52</v>
      </c>
      <c r="O179">
        <v>0</v>
      </c>
      <c r="P179">
        <v>28</v>
      </c>
      <c r="Q179" s="6">
        <v>2493300</v>
      </c>
      <c r="R179" s="6">
        <v>139212</v>
      </c>
      <c r="S179" s="1">
        <v>5.6000000000000001E-2</v>
      </c>
      <c r="T179">
        <v>1931</v>
      </c>
      <c r="U179">
        <v>0</v>
      </c>
      <c r="V179" s="6">
        <v>0</v>
      </c>
      <c r="W179" s="6">
        <v>0</v>
      </c>
      <c r="X179" t="s">
        <v>52</v>
      </c>
      <c r="Y179">
        <v>0</v>
      </c>
      <c r="Z179">
        <v>0</v>
      </c>
      <c r="AA179" s="6">
        <v>0</v>
      </c>
      <c r="AB179" s="6">
        <v>0</v>
      </c>
      <c r="AC179" t="s">
        <v>52</v>
      </c>
      <c r="AD179">
        <v>0</v>
      </c>
      <c r="AE179">
        <v>1</v>
      </c>
      <c r="AF179" s="6">
        <v>12451280</v>
      </c>
      <c r="AG179" s="6">
        <v>0</v>
      </c>
      <c r="AH179" s="1">
        <v>0</v>
      </c>
      <c r="AI179">
        <v>0</v>
      </c>
      <c r="AJ179">
        <v>3</v>
      </c>
      <c r="AK179" s="6">
        <v>339030</v>
      </c>
      <c r="AL179" s="6">
        <v>0</v>
      </c>
      <c r="AM179" s="1">
        <v>0</v>
      </c>
      <c r="AN179">
        <v>0</v>
      </c>
      <c r="AO179">
        <v>1</v>
      </c>
      <c r="AP179" s="6">
        <v>656700</v>
      </c>
      <c r="AQ179" s="6">
        <v>0</v>
      </c>
      <c r="AR179" s="1">
        <v>0</v>
      </c>
      <c r="AS179">
        <v>0</v>
      </c>
      <c r="AT179">
        <v>73</v>
      </c>
      <c r="AU179" s="6">
        <v>16907580</v>
      </c>
      <c r="AV179" s="6">
        <v>243075</v>
      </c>
      <c r="AW179" s="1">
        <v>1.4E-2</v>
      </c>
      <c r="AX179">
        <v>2298</v>
      </c>
    </row>
    <row r="180" spans="1:50" x14ac:dyDescent="0.25">
      <c r="A180" s="11">
        <v>540123</v>
      </c>
      <c r="B180" t="s">
        <v>257</v>
      </c>
      <c r="C180" t="s">
        <v>249</v>
      </c>
      <c r="D180" t="s">
        <v>51</v>
      </c>
      <c r="E180">
        <v>1</v>
      </c>
      <c r="F180">
        <v>259</v>
      </c>
      <c r="G180" s="6">
        <v>8492198</v>
      </c>
      <c r="H180" s="6">
        <v>567659</v>
      </c>
      <c r="I180" s="1">
        <v>6.7000000000000004E-2</v>
      </c>
      <c r="J180">
        <v>397</v>
      </c>
      <c r="K180">
        <v>4</v>
      </c>
      <c r="L180" s="6">
        <v>1670400</v>
      </c>
      <c r="M180" s="6">
        <v>75012</v>
      </c>
      <c r="N180" s="1">
        <v>4.4999999999999998E-2</v>
      </c>
      <c r="O180">
        <v>28</v>
      </c>
      <c r="P180">
        <v>73</v>
      </c>
      <c r="Q180" s="6">
        <v>21482073</v>
      </c>
      <c r="R180" s="6">
        <v>425219</v>
      </c>
      <c r="S180" s="1">
        <v>0.02</v>
      </c>
      <c r="T180">
        <v>1952</v>
      </c>
      <c r="U180">
        <v>1</v>
      </c>
      <c r="V180" s="6">
        <v>73600</v>
      </c>
      <c r="W180" s="6">
        <v>0</v>
      </c>
      <c r="X180" s="1">
        <v>0</v>
      </c>
      <c r="Y180">
        <v>0</v>
      </c>
      <c r="Z180">
        <v>0</v>
      </c>
      <c r="AA180" s="6">
        <v>0</v>
      </c>
      <c r="AB180" s="6">
        <v>0</v>
      </c>
      <c r="AC180" t="s">
        <v>52</v>
      </c>
      <c r="AD180">
        <v>0</v>
      </c>
      <c r="AE180">
        <v>3</v>
      </c>
      <c r="AF180" s="6">
        <v>2009800</v>
      </c>
      <c r="AG180" s="6">
        <v>0</v>
      </c>
      <c r="AH180" s="1">
        <v>0</v>
      </c>
      <c r="AI180">
        <v>0</v>
      </c>
      <c r="AJ180">
        <v>6</v>
      </c>
      <c r="AK180" s="6">
        <v>12210081</v>
      </c>
      <c r="AL180" s="6">
        <v>155023</v>
      </c>
      <c r="AM180" s="1">
        <v>1.2999999999999999E-2</v>
      </c>
      <c r="AN180">
        <v>90</v>
      </c>
      <c r="AO180">
        <v>10</v>
      </c>
      <c r="AP180" s="6">
        <v>823600</v>
      </c>
      <c r="AQ180" s="6">
        <v>59924</v>
      </c>
      <c r="AR180" s="1">
        <v>7.2999999999999995E-2</v>
      </c>
      <c r="AS180">
        <v>26</v>
      </c>
      <c r="AT180">
        <v>358</v>
      </c>
      <c r="AU180" s="6">
        <v>46761752</v>
      </c>
      <c r="AV180" s="6">
        <v>1282839</v>
      </c>
      <c r="AW180" s="1">
        <v>2.7E-2</v>
      </c>
      <c r="AX180">
        <v>2495</v>
      </c>
    </row>
    <row r="181" spans="1:50" x14ac:dyDescent="0.25">
      <c r="A181" s="11">
        <v>540120</v>
      </c>
      <c r="B181" t="s">
        <v>258</v>
      </c>
      <c r="C181" t="s">
        <v>249</v>
      </c>
      <c r="D181" t="s">
        <v>51</v>
      </c>
      <c r="E181">
        <v>1</v>
      </c>
      <c r="F181">
        <v>66</v>
      </c>
      <c r="G181" s="6">
        <v>1006300</v>
      </c>
      <c r="H181" s="6">
        <v>259308</v>
      </c>
      <c r="I181" s="1">
        <v>0.25800000000000001</v>
      </c>
      <c r="J181">
        <v>768</v>
      </c>
      <c r="K181">
        <v>0</v>
      </c>
      <c r="L181" s="6">
        <v>0</v>
      </c>
      <c r="M181" s="6">
        <v>0</v>
      </c>
      <c r="N181" t="s">
        <v>52</v>
      </c>
      <c r="O181">
        <v>0</v>
      </c>
      <c r="P181">
        <v>11</v>
      </c>
      <c r="Q181" s="6">
        <v>1063500</v>
      </c>
      <c r="R181" s="6">
        <v>45476</v>
      </c>
      <c r="S181" s="1">
        <v>4.2999999999999997E-2</v>
      </c>
      <c r="T181">
        <v>97</v>
      </c>
      <c r="U181">
        <v>0</v>
      </c>
      <c r="V181" s="6">
        <v>0</v>
      </c>
      <c r="W181" s="6">
        <v>0</v>
      </c>
      <c r="X181" t="s">
        <v>52</v>
      </c>
      <c r="Y181">
        <v>0</v>
      </c>
      <c r="Z181">
        <v>0</v>
      </c>
      <c r="AA181" s="6">
        <v>0</v>
      </c>
      <c r="AB181" s="6">
        <v>0</v>
      </c>
      <c r="AC181" t="s">
        <v>52</v>
      </c>
      <c r="AD181">
        <v>0</v>
      </c>
      <c r="AE181">
        <v>1</v>
      </c>
      <c r="AF181" s="6">
        <v>554460</v>
      </c>
      <c r="AG181" s="6">
        <v>15847</v>
      </c>
      <c r="AH181" s="1">
        <v>2.9000000000000001E-2</v>
      </c>
      <c r="AI181">
        <v>15</v>
      </c>
      <c r="AJ181">
        <v>1</v>
      </c>
      <c r="AK181" s="6">
        <v>1140000</v>
      </c>
      <c r="AL181" s="6">
        <v>0</v>
      </c>
      <c r="AM181" s="1">
        <v>0</v>
      </c>
      <c r="AN181">
        <v>0</v>
      </c>
      <c r="AO181">
        <v>6</v>
      </c>
      <c r="AP181" s="6">
        <v>683750</v>
      </c>
      <c r="AQ181" s="6">
        <v>93122</v>
      </c>
      <c r="AR181" s="1">
        <v>0.13600000000000001</v>
      </c>
      <c r="AS181">
        <v>47</v>
      </c>
      <c r="AT181">
        <v>85</v>
      </c>
      <c r="AU181" s="6">
        <v>4448010</v>
      </c>
      <c r="AV181" s="6">
        <v>413755</v>
      </c>
      <c r="AW181" s="1">
        <v>9.2999999999999999E-2</v>
      </c>
      <c r="AX181">
        <v>928</v>
      </c>
    </row>
    <row r="182" spans="1:50" x14ac:dyDescent="0.25">
      <c r="A182" s="12">
        <v>540114</v>
      </c>
      <c r="B182" s="2" t="s">
        <v>259</v>
      </c>
      <c r="C182" s="2" t="s">
        <v>249</v>
      </c>
      <c r="D182" s="2" t="s">
        <v>56</v>
      </c>
      <c r="E182" s="2">
        <v>1</v>
      </c>
      <c r="F182" s="2">
        <v>2180</v>
      </c>
      <c r="G182" s="7">
        <v>33745623</v>
      </c>
      <c r="H182" s="7">
        <v>4355638</v>
      </c>
      <c r="I182" s="3">
        <v>0.129</v>
      </c>
      <c r="J182" s="2">
        <v>8493</v>
      </c>
      <c r="K182" s="2">
        <v>2</v>
      </c>
      <c r="L182" s="7">
        <v>225170</v>
      </c>
      <c r="M182" s="7">
        <v>0</v>
      </c>
      <c r="N182" s="3">
        <v>0</v>
      </c>
      <c r="O182" s="2">
        <v>0</v>
      </c>
      <c r="P182" s="2">
        <v>67</v>
      </c>
      <c r="Q182" s="7">
        <v>7582353</v>
      </c>
      <c r="R182" s="7">
        <v>1239577</v>
      </c>
      <c r="S182" s="3">
        <v>0.16300000000000001</v>
      </c>
      <c r="T182" s="2">
        <v>330</v>
      </c>
      <c r="U182" s="2">
        <v>2</v>
      </c>
      <c r="V182" s="7">
        <v>127700</v>
      </c>
      <c r="W182" s="7">
        <v>4031</v>
      </c>
      <c r="X182" s="3">
        <v>3.2000000000000001E-2</v>
      </c>
      <c r="Y182" s="2">
        <v>5</v>
      </c>
      <c r="Z182" s="2">
        <v>0</v>
      </c>
      <c r="AA182" s="7">
        <v>0</v>
      </c>
      <c r="AB182" s="7">
        <v>0</v>
      </c>
      <c r="AC182" s="2" t="s">
        <v>52</v>
      </c>
      <c r="AD182" s="2">
        <v>0</v>
      </c>
      <c r="AE182" s="2">
        <v>6</v>
      </c>
      <c r="AF182" s="7">
        <v>3465070</v>
      </c>
      <c r="AG182" s="7">
        <v>43689</v>
      </c>
      <c r="AH182" s="3">
        <v>1.2999999999999999E-2</v>
      </c>
      <c r="AI182" s="2">
        <v>20</v>
      </c>
      <c r="AJ182" s="2">
        <v>10</v>
      </c>
      <c r="AK182" s="7">
        <v>582773</v>
      </c>
      <c r="AL182" s="7">
        <v>25299</v>
      </c>
      <c r="AM182" s="3">
        <v>4.2999999999999997E-2</v>
      </c>
      <c r="AN182" s="2">
        <v>8</v>
      </c>
      <c r="AO182" s="2">
        <v>54</v>
      </c>
      <c r="AP182" s="7">
        <v>3371520</v>
      </c>
      <c r="AQ182" s="7">
        <v>143714</v>
      </c>
      <c r="AR182" s="3">
        <v>4.2999999999999997E-2</v>
      </c>
      <c r="AS182" s="2">
        <v>88</v>
      </c>
      <c r="AT182" s="2">
        <v>2331</v>
      </c>
      <c r="AU182" s="7">
        <v>49110209</v>
      </c>
      <c r="AV182" s="7">
        <v>5811949</v>
      </c>
      <c r="AW182" s="3">
        <v>0.11799999999999999</v>
      </c>
      <c r="AX182" s="2">
        <v>8947</v>
      </c>
    </row>
    <row r="183" spans="1:50" x14ac:dyDescent="0.25">
      <c r="A183" s="10">
        <v>54047</v>
      </c>
      <c r="B183" s="4"/>
      <c r="C183" s="4" t="s">
        <v>260</v>
      </c>
      <c r="D183" s="4" t="s">
        <v>1</v>
      </c>
      <c r="E183" s="4">
        <v>1</v>
      </c>
      <c r="F183" s="4">
        <v>3201</v>
      </c>
      <c r="G183" s="8">
        <v>54606756</v>
      </c>
      <c r="H183" s="8">
        <v>7020567</v>
      </c>
      <c r="I183" s="5">
        <v>0.129</v>
      </c>
      <c r="J183" s="4">
        <v>13751</v>
      </c>
      <c r="K183" s="4">
        <v>8</v>
      </c>
      <c r="L183" s="8">
        <v>4003870</v>
      </c>
      <c r="M183" s="8">
        <v>142634</v>
      </c>
      <c r="N183" s="5">
        <v>3.5999999999999997E-2</v>
      </c>
      <c r="O183" s="4">
        <v>180</v>
      </c>
      <c r="P183" s="4">
        <v>268</v>
      </c>
      <c r="Q183" s="8">
        <v>37349026</v>
      </c>
      <c r="R183" s="8">
        <v>2385340</v>
      </c>
      <c r="S183" s="5">
        <v>6.4000000000000001E-2</v>
      </c>
      <c r="T183" s="4">
        <v>5044</v>
      </c>
      <c r="U183" s="4">
        <v>5</v>
      </c>
      <c r="V183" s="8">
        <v>537986</v>
      </c>
      <c r="W183" s="8">
        <v>5566</v>
      </c>
      <c r="X183" s="5">
        <v>0.01</v>
      </c>
      <c r="Y183" s="4">
        <v>5</v>
      </c>
      <c r="Z183" s="4">
        <v>0</v>
      </c>
      <c r="AA183" s="8">
        <v>0</v>
      </c>
      <c r="AB183" s="8">
        <v>0</v>
      </c>
      <c r="AC183" s="4" t="s">
        <v>52</v>
      </c>
      <c r="AD183" s="4">
        <v>0</v>
      </c>
      <c r="AE183" s="4">
        <v>17</v>
      </c>
      <c r="AF183" s="8">
        <v>30163650</v>
      </c>
      <c r="AG183" s="8">
        <v>933438</v>
      </c>
      <c r="AH183" s="5">
        <v>3.1E-2</v>
      </c>
      <c r="AI183" s="4">
        <v>187</v>
      </c>
      <c r="AJ183" s="4">
        <v>39</v>
      </c>
      <c r="AK183" s="8">
        <v>25451613</v>
      </c>
      <c r="AL183" s="8">
        <v>277427</v>
      </c>
      <c r="AM183" s="5">
        <v>1.0999999999999999E-2</v>
      </c>
      <c r="AN183" s="4">
        <v>137</v>
      </c>
      <c r="AO183" s="4">
        <v>102</v>
      </c>
      <c r="AP183" s="8">
        <v>7712340</v>
      </c>
      <c r="AQ183" s="8">
        <v>485160</v>
      </c>
      <c r="AR183" s="5">
        <v>6.3E-2</v>
      </c>
      <c r="AS183" s="4">
        <v>250</v>
      </c>
      <c r="AT183" s="4">
        <v>3652</v>
      </c>
      <c r="AU183" s="8">
        <v>159835241</v>
      </c>
      <c r="AV183" s="8">
        <v>11250150</v>
      </c>
      <c r="AW183" s="5">
        <v>7.0000000000000007E-2</v>
      </c>
      <c r="AX183" s="4">
        <v>19571</v>
      </c>
    </row>
    <row r="184" spans="1:50" x14ac:dyDescent="0.25">
      <c r="A184" s="11">
        <v>540125</v>
      </c>
      <c r="B184" t="s">
        <v>261</v>
      </c>
      <c r="C184" t="s">
        <v>262</v>
      </c>
      <c r="D184" t="s">
        <v>51</v>
      </c>
      <c r="E184">
        <v>1</v>
      </c>
      <c r="F184">
        <v>35</v>
      </c>
      <c r="G184" s="6">
        <v>1610290</v>
      </c>
      <c r="H184" s="6">
        <v>42044</v>
      </c>
      <c r="I184" s="1">
        <v>2.5999999999999999E-2</v>
      </c>
      <c r="J184">
        <v>8</v>
      </c>
      <c r="K184">
        <v>0</v>
      </c>
      <c r="L184" s="6">
        <v>0</v>
      </c>
      <c r="M184" s="6">
        <v>0</v>
      </c>
      <c r="N184" t="s">
        <v>52</v>
      </c>
      <c r="O184">
        <v>0</v>
      </c>
      <c r="P184">
        <v>8</v>
      </c>
      <c r="Q184" s="6">
        <v>530569</v>
      </c>
      <c r="R184" s="6">
        <v>1409</v>
      </c>
      <c r="S184" s="1">
        <v>3.0000000000000001E-3</v>
      </c>
      <c r="T184">
        <v>6</v>
      </c>
      <c r="U184">
        <v>0</v>
      </c>
      <c r="V184" s="6">
        <v>0</v>
      </c>
      <c r="W184" s="6">
        <v>0</v>
      </c>
      <c r="X184" t="s">
        <v>52</v>
      </c>
      <c r="Y184">
        <v>0</v>
      </c>
      <c r="Z184">
        <v>0</v>
      </c>
      <c r="AA184" s="6">
        <v>0</v>
      </c>
      <c r="AB184" s="6">
        <v>0</v>
      </c>
      <c r="AC184" t="s">
        <v>52</v>
      </c>
      <c r="AD184">
        <v>0</v>
      </c>
      <c r="AE184">
        <v>0</v>
      </c>
      <c r="AF184" s="6">
        <v>0</v>
      </c>
      <c r="AG184" s="6">
        <v>0</v>
      </c>
      <c r="AH184" t="s">
        <v>52</v>
      </c>
      <c r="AI184">
        <v>0</v>
      </c>
      <c r="AJ184">
        <v>2</v>
      </c>
      <c r="AK184" s="6">
        <v>230182</v>
      </c>
      <c r="AL184" s="6">
        <v>0</v>
      </c>
      <c r="AM184" s="1">
        <v>0</v>
      </c>
      <c r="AN184">
        <v>0</v>
      </c>
      <c r="AO184">
        <v>1</v>
      </c>
      <c r="AP184" s="6">
        <v>148500</v>
      </c>
      <c r="AQ184" s="6">
        <v>7322</v>
      </c>
      <c r="AR184" s="1">
        <v>4.9000000000000002E-2</v>
      </c>
      <c r="AS184">
        <v>4</v>
      </c>
      <c r="AT184">
        <v>46</v>
      </c>
      <c r="AU184" s="6">
        <v>2519541</v>
      </c>
      <c r="AV184" s="6">
        <v>50775</v>
      </c>
      <c r="AW184" s="1">
        <v>0.02</v>
      </c>
      <c r="AX184">
        <v>19</v>
      </c>
    </row>
    <row r="185" spans="1:50" x14ac:dyDescent="0.25">
      <c r="A185" s="11">
        <v>540127</v>
      </c>
      <c r="B185" t="s">
        <v>263</v>
      </c>
      <c r="C185" t="s">
        <v>262</v>
      </c>
      <c r="D185" t="s">
        <v>51</v>
      </c>
      <c r="E185">
        <v>1</v>
      </c>
      <c r="F185">
        <v>27</v>
      </c>
      <c r="G185" s="6">
        <v>494170</v>
      </c>
      <c r="H185" s="6">
        <v>4015</v>
      </c>
      <c r="I185" s="1">
        <v>8.0000000000000002E-3</v>
      </c>
      <c r="J185">
        <v>3</v>
      </c>
      <c r="K185">
        <v>0</v>
      </c>
      <c r="L185" s="6">
        <v>0</v>
      </c>
      <c r="M185" s="6">
        <v>0</v>
      </c>
      <c r="N185" t="s">
        <v>52</v>
      </c>
      <c r="O185">
        <v>0</v>
      </c>
      <c r="P185">
        <v>0</v>
      </c>
      <c r="Q185" s="6">
        <v>0</v>
      </c>
      <c r="R185" s="6">
        <v>0</v>
      </c>
      <c r="S185" t="s">
        <v>52</v>
      </c>
      <c r="T185">
        <v>0</v>
      </c>
      <c r="U185">
        <v>0</v>
      </c>
      <c r="V185" s="6">
        <v>0</v>
      </c>
      <c r="W185" s="6">
        <v>0</v>
      </c>
      <c r="X185" t="s">
        <v>52</v>
      </c>
      <c r="Y185">
        <v>0</v>
      </c>
      <c r="Z185">
        <v>0</v>
      </c>
      <c r="AA185" s="6">
        <v>0</v>
      </c>
      <c r="AB185" s="6">
        <v>0</v>
      </c>
      <c r="AC185" t="s">
        <v>52</v>
      </c>
      <c r="AD185">
        <v>0</v>
      </c>
      <c r="AE185">
        <v>0</v>
      </c>
      <c r="AF185" s="6">
        <v>0</v>
      </c>
      <c r="AG185" s="6">
        <v>0</v>
      </c>
      <c r="AH185" t="s">
        <v>52</v>
      </c>
      <c r="AI185">
        <v>0</v>
      </c>
      <c r="AJ185">
        <v>0</v>
      </c>
      <c r="AK185" s="6">
        <v>0</v>
      </c>
      <c r="AL185" s="6">
        <v>0</v>
      </c>
      <c r="AM185" t="s">
        <v>52</v>
      </c>
      <c r="AN185">
        <v>0</v>
      </c>
      <c r="AO185">
        <v>0</v>
      </c>
      <c r="AP185" s="6">
        <v>0</v>
      </c>
      <c r="AQ185" s="6">
        <v>0</v>
      </c>
      <c r="AR185" t="s">
        <v>52</v>
      </c>
      <c r="AS185">
        <v>0</v>
      </c>
      <c r="AT185">
        <v>27</v>
      </c>
      <c r="AU185" s="6">
        <v>494170</v>
      </c>
      <c r="AV185" s="6">
        <v>4015</v>
      </c>
      <c r="AW185" s="1">
        <v>8.0000000000000002E-3</v>
      </c>
      <c r="AX185">
        <v>3</v>
      </c>
    </row>
    <row r="186" spans="1:50" x14ac:dyDescent="0.25">
      <c r="A186" s="11">
        <v>540128</v>
      </c>
      <c r="B186" t="s">
        <v>264</v>
      </c>
      <c r="C186" t="s">
        <v>262</v>
      </c>
      <c r="D186" t="s">
        <v>51</v>
      </c>
      <c r="E186">
        <v>1</v>
      </c>
      <c r="F186">
        <v>106</v>
      </c>
      <c r="G186" s="6">
        <v>8153270</v>
      </c>
      <c r="H186" s="6">
        <v>47193</v>
      </c>
      <c r="I186" s="1">
        <v>6.0000000000000001E-3</v>
      </c>
      <c r="J186">
        <v>19</v>
      </c>
      <c r="K186">
        <v>2</v>
      </c>
      <c r="L186" s="6">
        <v>145200</v>
      </c>
      <c r="M186" s="6">
        <v>0</v>
      </c>
      <c r="N186" s="1">
        <v>0</v>
      </c>
      <c r="O186">
        <v>0</v>
      </c>
      <c r="P186">
        <v>110</v>
      </c>
      <c r="Q186" s="6">
        <v>36782383</v>
      </c>
      <c r="R186" s="6">
        <v>355317</v>
      </c>
      <c r="S186" s="1">
        <v>0.01</v>
      </c>
      <c r="T186">
        <v>230</v>
      </c>
      <c r="U186">
        <v>9</v>
      </c>
      <c r="V186" s="6">
        <v>2155900</v>
      </c>
      <c r="W186" s="6">
        <v>65009</v>
      </c>
      <c r="X186" s="1">
        <v>0.03</v>
      </c>
      <c r="Y186">
        <v>55</v>
      </c>
      <c r="Z186">
        <v>0</v>
      </c>
      <c r="AA186" s="6">
        <v>0</v>
      </c>
      <c r="AB186" s="6">
        <v>0</v>
      </c>
      <c r="AC186" t="s">
        <v>52</v>
      </c>
      <c r="AD186">
        <v>0</v>
      </c>
      <c r="AE186">
        <v>6</v>
      </c>
      <c r="AF186" s="6">
        <v>29149425</v>
      </c>
      <c r="AG186" s="6">
        <v>0</v>
      </c>
      <c r="AH186" s="1">
        <v>0</v>
      </c>
      <c r="AI186">
        <v>0</v>
      </c>
      <c r="AJ186">
        <v>5</v>
      </c>
      <c r="AK186" s="6">
        <v>2357699</v>
      </c>
      <c r="AL186" s="6">
        <v>25917</v>
      </c>
      <c r="AM186" s="1">
        <v>1.0999999999999999E-2</v>
      </c>
      <c r="AN186">
        <v>6</v>
      </c>
      <c r="AO186">
        <v>3</v>
      </c>
      <c r="AP186" s="6">
        <v>1586800</v>
      </c>
      <c r="AQ186" s="6">
        <v>23040</v>
      </c>
      <c r="AR186" s="1">
        <v>1.4999999999999999E-2</v>
      </c>
      <c r="AS186">
        <v>5</v>
      </c>
      <c r="AT186">
        <v>241</v>
      </c>
      <c r="AU186" s="6">
        <v>80330677</v>
      </c>
      <c r="AV186" s="6">
        <v>516478</v>
      </c>
      <c r="AW186" s="1">
        <v>6.0000000000000001E-3</v>
      </c>
      <c r="AX186">
        <v>318</v>
      </c>
    </row>
    <row r="187" spans="1:50" x14ac:dyDescent="0.25">
      <c r="A187" s="11">
        <v>540172</v>
      </c>
      <c r="B187" t="s">
        <v>265</v>
      </c>
      <c r="C187" t="s">
        <v>266</v>
      </c>
      <c r="D187" t="s">
        <v>51</v>
      </c>
      <c r="E187">
        <v>1</v>
      </c>
      <c r="F187" t="s">
        <v>52</v>
      </c>
      <c r="G187" s="6" t="s">
        <v>52</v>
      </c>
      <c r="H187" s="6" t="s">
        <v>52</v>
      </c>
      <c r="I187" t="s">
        <v>52</v>
      </c>
      <c r="J187" t="s">
        <v>52</v>
      </c>
      <c r="K187" t="s">
        <v>52</v>
      </c>
      <c r="L187" s="6" t="s">
        <v>52</v>
      </c>
      <c r="M187" s="6" t="s">
        <v>52</v>
      </c>
      <c r="N187" t="s">
        <v>52</v>
      </c>
      <c r="O187" t="s">
        <v>52</v>
      </c>
      <c r="P187" t="s">
        <v>52</v>
      </c>
      <c r="Q187" s="6" t="s">
        <v>52</v>
      </c>
      <c r="R187" s="6" t="s">
        <v>52</v>
      </c>
      <c r="S187" t="s">
        <v>52</v>
      </c>
      <c r="T187" t="s">
        <v>52</v>
      </c>
      <c r="U187" t="s">
        <v>52</v>
      </c>
      <c r="V187" s="6" t="s">
        <v>52</v>
      </c>
      <c r="W187" s="6" t="s">
        <v>52</v>
      </c>
      <c r="X187" t="s">
        <v>52</v>
      </c>
      <c r="Y187" t="s">
        <v>52</v>
      </c>
      <c r="Z187" t="s">
        <v>52</v>
      </c>
      <c r="AA187" s="6" t="s">
        <v>52</v>
      </c>
      <c r="AB187" s="6" t="s">
        <v>52</v>
      </c>
      <c r="AC187" t="s">
        <v>52</v>
      </c>
      <c r="AD187" t="s">
        <v>52</v>
      </c>
      <c r="AE187" t="s">
        <v>52</v>
      </c>
      <c r="AF187" s="6" t="s">
        <v>52</v>
      </c>
      <c r="AG187" s="6" t="s">
        <v>52</v>
      </c>
      <c r="AH187" t="s">
        <v>52</v>
      </c>
      <c r="AI187" t="s">
        <v>52</v>
      </c>
      <c r="AJ187" t="s">
        <v>52</v>
      </c>
      <c r="AK187" s="6" t="s">
        <v>52</v>
      </c>
      <c r="AL187" s="6" t="s">
        <v>52</v>
      </c>
      <c r="AM187" t="s">
        <v>52</v>
      </c>
      <c r="AN187" t="s">
        <v>52</v>
      </c>
      <c r="AO187" t="s">
        <v>52</v>
      </c>
      <c r="AP187" s="6" t="s">
        <v>52</v>
      </c>
      <c r="AQ187" s="6" t="s">
        <v>52</v>
      </c>
      <c r="AR187" t="s">
        <v>52</v>
      </c>
      <c r="AS187" t="s">
        <v>52</v>
      </c>
      <c r="AT187" t="s">
        <v>52</v>
      </c>
      <c r="AU187" s="6" t="s">
        <v>52</v>
      </c>
      <c r="AV187" s="6" t="s">
        <v>52</v>
      </c>
      <c r="AW187" t="s">
        <v>52</v>
      </c>
      <c r="AX187" t="s">
        <v>52</v>
      </c>
    </row>
    <row r="188" spans="1:50" x14ac:dyDescent="0.25">
      <c r="A188" s="11">
        <v>540285</v>
      </c>
      <c r="B188" t="s">
        <v>267</v>
      </c>
      <c r="C188" t="s">
        <v>262</v>
      </c>
      <c r="D188" t="s">
        <v>51</v>
      </c>
      <c r="E188">
        <v>1</v>
      </c>
      <c r="F188">
        <v>1</v>
      </c>
      <c r="G188" s="6">
        <v>27000</v>
      </c>
      <c r="H188" s="6">
        <v>0</v>
      </c>
      <c r="I188" s="1">
        <v>0</v>
      </c>
      <c r="J188">
        <v>0</v>
      </c>
      <c r="K188">
        <v>0</v>
      </c>
      <c r="L188" s="6">
        <v>0</v>
      </c>
      <c r="M188" s="6">
        <v>0</v>
      </c>
      <c r="N188" t="s">
        <v>52</v>
      </c>
      <c r="O188">
        <v>0</v>
      </c>
      <c r="P188">
        <v>1</v>
      </c>
      <c r="Q188" s="6">
        <v>4000</v>
      </c>
      <c r="R188" s="6">
        <v>0</v>
      </c>
      <c r="S188" s="1">
        <v>0</v>
      </c>
      <c r="T188">
        <v>0</v>
      </c>
      <c r="U188">
        <v>0</v>
      </c>
      <c r="V188" s="6">
        <v>0</v>
      </c>
      <c r="W188" s="6">
        <v>0</v>
      </c>
      <c r="X188" t="s">
        <v>52</v>
      </c>
      <c r="Y188">
        <v>0</v>
      </c>
      <c r="Z188">
        <v>0</v>
      </c>
      <c r="AA188" s="6">
        <v>0</v>
      </c>
      <c r="AB188" s="6">
        <v>0</v>
      </c>
      <c r="AC188" t="s">
        <v>52</v>
      </c>
      <c r="AD188">
        <v>0</v>
      </c>
      <c r="AE188">
        <v>0</v>
      </c>
      <c r="AF188" s="6">
        <v>0</v>
      </c>
      <c r="AG188" s="6">
        <v>0</v>
      </c>
      <c r="AH188" t="s">
        <v>52</v>
      </c>
      <c r="AI188">
        <v>0</v>
      </c>
      <c r="AJ188">
        <v>0</v>
      </c>
      <c r="AK188" s="6">
        <v>0</v>
      </c>
      <c r="AL188" s="6">
        <v>0</v>
      </c>
      <c r="AM188" t="s">
        <v>52</v>
      </c>
      <c r="AN188">
        <v>0</v>
      </c>
      <c r="AO188">
        <v>0</v>
      </c>
      <c r="AP188" s="6">
        <v>0</v>
      </c>
      <c r="AQ188" s="6">
        <v>0</v>
      </c>
      <c r="AR188" t="s">
        <v>52</v>
      </c>
      <c r="AS188">
        <v>0</v>
      </c>
      <c r="AT188">
        <v>2</v>
      </c>
      <c r="AU188" s="6">
        <v>31000</v>
      </c>
      <c r="AV188" s="6">
        <v>0</v>
      </c>
      <c r="AW188" s="1">
        <v>0</v>
      </c>
      <c r="AX188">
        <v>0</v>
      </c>
    </row>
    <row r="189" spans="1:50" x14ac:dyDescent="0.25">
      <c r="A189" s="12">
        <v>540124</v>
      </c>
      <c r="B189" s="2" t="s">
        <v>268</v>
      </c>
      <c r="C189" s="2" t="s">
        <v>262</v>
      </c>
      <c r="D189" s="2" t="s">
        <v>56</v>
      </c>
      <c r="E189" s="2">
        <v>1</v>
      </c>
      <c r="F189" s="2">
        <v>2008</v>
      </c>
      <c r="G189" s="7">
        <v>70620038</v>
      </c>
      <c r="H189" s="7">
        <v>2009591</v>
      </c>
      <c r="I189" s="3">
        <v>2.8000000000000001E-2</v>
      </c>
      <c r="J189" s="2">
        <v>1947</v>
      </c>
      <c r="K189" s="2">
        <v>6</v>
      </c>
      <c r="L189" s="7">
        <v>177188</v>
      </c>
      <c r="M189" s="7">
        <v>0</v>
      </c>
      <c r="N189" s="3">
        <v>0</v>
      </c>
      <c r="O189" s="2">
        <v>0</v>
      </c>
      <c r="P189" s="2">
        <v>172</v>
      </c>
      <c r="Q189" s="7">
        <v>58752208</v>
      </c>
      <c r="R189" s="7">
        <v>3312252</v>
      </c>
      <c r="S189" s="3">
        <v>5.6000000000000001E-2</v>
      </c>
      <c r="T189" s="2">
        <v>711</v>
      </c>
      <c r="U189" s="2">
        <v>8</v>
      </c>
      <c r="V189" s="7">
        <v>2134560</v>
      </c>
      <c r="W189" s="7">
        <v>18235</v>
      </c>
      <c r="X189" s="3">
        <v>8.9999999999999993E-3</v>
      </c>
      <c r="Y189" s="2">
        <v>9</v>
      </c>
      <c r="Z189" s="2">
        <v>0</v>
      </c>
      <c r="AA189" s="7">
        <v>0</v>
      </c>
      <c r="AB189" s="7">
        <v>0</v>
      </c>
      <c r="AC189" s="2" t="s">
        <v>52</v>
      </c>
      <c r="AD189" s="2">
        <v>0</v>
      </c>
      <c r="AE189" s="2">
        <v>2</v>
      </c>
      <c r="AF189" s="7">
        <v>7333375</v>
      </c>
      <c r="AG189" s="7">
        <v>0</v>
      </c>
      <c r="AH189" s="3">
        <v>0</v>
      </c>
      <c r="AI189" s="2">
        <v>0</v>
      </c>
      <c r="AJ189" s="2">
        <v>10</v>
      </c>
      <c r="AK189" s="7">
        <v>2272690</v>
      </c>
      <c r="AL189" s="7">
        <v>92395</v>
      </c>
      <c r="AM189" s="3">
        <v>4.1000000000000002E-2</v>
      </c>
      <c r="AN189" s="2">
        <v>21</v>
      </c>
      <c r="AO189" s="2">
        <v>30</v>
      </c>
      <c r="AP189" s="7">
        <v>7813143</v>
      </c>
      <c r="AQ189" s="7">
        <v>145353</v>
      </c>
      <c r="AR189" s="3">
        <v>1.9E-2</v>
      </c>
      <c r="AS189" s="2">
        <v>49</v>
      </c>
      <c r="AT189" s="2">
        <v>2236</v>
      </c>
      <c r="AU189" s="7">
        <v>149103202</v>
      </c>
      <c r="AV189" s="7">
        <v>5577828</v>
      </c>
      <c r="AW189" s="3">
        <v>3.6999999999999998E-2</v>
      </c>
      <c r="AX189" s="2">
        <v>2739</v>
      </c>
    </row>
    <row r="190" spans="1:50" x14ac:dyDescent="0.25">
      <c r="A190" s="10">
        <v>54055</v>
      </c>
      <c r="B190" s="4"/>
      <c r="C190" s="4" t="s">
        <v>269</v>
      </c>
      <c r="D190" s="4" t="s">
        <v>1</v>
      </c>
      <c r="E190" s="4">
        <v>1</v>
      </c>
      <c r="F190" s="4">
        <v>2177</v>
      </c>
      <c r="G190" s="8">
        <v>80904768</v>
      </c>
      <c r="H190" s="8">
        <v>2102843</v>
      </c>
      <c r="I190" s="5">
        <v>2.5999999999999999E-2</v>
      </c>
      <c r="J190" s="4">
        <v>1977</v>
      </c>
      <c r="K190" s="4">
        <v>8</v>
      </c>
      <c r="L190" s="8">
        <v>322388</v>
      </c>
      <c r="M190" s="8">
        <v>0</v>
      </c>
      <c r="N190" s="5">
        <v>0</v>
      </c>
      <c r="O190" s="4">
        <v>0</v>
      </c>
      <c r="P190" s="4">
        <v>291</v>
      </c>
      <c r="Q190" s="8">
        <v>96069160</v>
      </c>
      <c r="R190" s="8">
        <v>3668978</v>
      </c>
      <c r="S190" s="5">
        <v>3.7999999999999999E-2</v>
      </c>
      <c r="T190" s="4">
        <v>947</v>
      </c>
      <c r="U190" s="4">
        <v>17</v>
      </c>
      <c r="V190" s="8">
        <v>4290460</v>
      </c>
      <c r="W190" s="8">
        <v>83244</v>
      </c>
      <c r="X190" s="5">
        <v>1.9E-2</v>
      </c>
      <c r="Y190" s="4">
        <v>64</v>
      </c>
      <c r="Z190" s="4">
        <v>0</v>
      </c>
      <c r="AA190" s="8">
        <v>0</v>
      </c>
      <c r="AB190" s="8">
        <v>0</v>
      </c>
      <c r="AC190" s="4" t="s">
        <v>52</v>
      </c>
      <c r="AD190" s="4">
        <v>0</v>
      </c>
      <c r="AE190" s="4">
        <v>8</v>
      </c>
      <c r="AF190" s="8">
        <v>36482800</v>
      </c>
      <c r="AG190" s="8">
        <v>0</v>
      </c>
      <c r="AH190" s="5">
        <v>0</v>
      </c>
      <c r="AI190" s="4">
        <v>0</v>
      </c>
      <c r="AJ190" s="4">
        <v>17</v>
      </c>
      <c r="AK190" s="8">
        <v>4860571</v>
      </c>
      <c r="AL190" s="8">
        <v>118312</v>
      </c>
      <c r="AM190" s="5">
        <v>2.4E-2</v>
      </c>
      <c r="AN190" s="4">
        <v>27</v>
      </c>
      <c r="AO190" s="4">
        <v>34</v>
      </c>
      <c r="AP190" s="8">
        <v>9548443</v>
      </c>
      <c r="AQ190" s="8">
        <v>175715</v>
      </c>
      <c r="AR190" s="5">
        <v>1.7999999999999999E-2</v>
      </c>
      <c r="AS190" s="4">
        <v>58</v>
      </c>
      <c r="AT190" s="4">
        <v>2552</v>
      </c>
      <c r="AU190" s="8">
        <v>232478590</v>
      </c>
      <c r="AV190" s="8">
        <v>6149096</v>
      </c>
      <c r="AW190" s="5">
        <v>2.5999999999999999E-2</v>
      </c>
      <c r="AX190" s="4">
        <v>3079</v>
      </c>
    </row>
    <row r="191" spans="1:50" x14ac:dyDescent="0.25">
      <c r="A191" s="11">
        <v>540130</v>
      </c>
      <c r="B191" t="s">
        <v>270</v>
      </c>
      <c r="C191" t="s">
        <v>271</v>
      </c>
      <c r="D191" t="s">
        <v>51</v>
      </c>
      <c r="E191">
        <v>8</v>
      </c>
      <c r="F191">
        <v>323</v>
      </c>
      <c r="G191" s="6">
        <v>17617233</v>
      </c>
      <c r="H191" s="6">
        <v>1520769</v>
      </c>
      <c r="I191" s="1">
        <v>8.5999999999999993E-2</v>
      </c>
      <c r="J191">
        <v>994</v>
      </c>
      <c r="K191">
        <v>0</v>
      </c>
      <c r="L191" s="6">
        <v>0</v>
      </c>
      <c r="M191" s="6">
        <v>0</v>
      </c>
      <c r="N191" t="s">
        <v>52</v>
      </c>
      <c r="O191">
        <v>0</v>
      </c>
      <c r="P191">
        <v>33</v>
      </c>
      <c r="Q191" s="6">
        <v>2306700</v>
      </c>
      <c r="R191" s="6">
        <v>137586</v>
      </c>
      <c r="S191" s="1">
        <v>0.06</v>
      </c>
      <c r="T191">
        <v>128</v>
      </c>
      <c r="U191">
        <v>1</v>
      </c>
      <c r="V191" s="6">
        <v>142100</v>
      </c>
      <c r="W191" s="6">
        <v>471</v>
      </c>
      <c r="X191" s="1">
        <v>3.0000000000000001E-3</v>
      </c>
      <c r="Y191">
        <v>0</v>
      </c>
      <c r="Z191">
        <v>0</v>
      </c>
      <c r="AA191" s="6">
        <v>0</v>
      </c>
      <c r="AB191" s="6">
        <v>0</v>
      </c>
      <c r="AC191" t="s">
        <v>52</v>
      </c>
      <c r="AD191">
        <v>0</v>
      </c>
      <c r="AE191">
        <v>3</v>
      </c>
      <c r="AF191" s="6">
        <v>25594200</v>
      </c>
      <c r="AG191" s="6">
        <v>697524</v>
      </c>
      <c r="AH191" s="1">
        <v>2.7E-2</v>
      </c>
      <c r="AI191">
        <v>292</v>
      </c>
      <c r="AJ191">
        <v>4</v>
      </c>
      <c r="AK191" s="6">
        <v>1769770</v>
      </c>
      <c r="AL191" s="6">
        <v>63405</v>
      </c>
      <c r="AM191" s="1">
        <v>3.5999999999999997E-2</v>
      </c>
      <c r="AN191">
        <v>5</v>
      </c>
      <c r="AO191">
        <v>5</v>
      </c>
      <c r="AP191" s="6">
        <v>1106710</v>
      </c>
      <c r="AQ191" s="6">
        <v>85478</v>
      </c>
      <c r="AR191" s="1">
        <v>7.6999999999999999E-2</v>
      </c>
      <c r="AS191">
        <v>26</v>
      </c>
      <c r="AT191">
        <v>369</v>
      </c>
      <c r="AU191" s="6">
        <v>48536713</v>
      </c>
      <c r="AV191" s="6">
        <v>2505234</v>
      </c>
      <c r="AW191" s="1">
        <v>5.1999999999999998E-2</v>
      </c>
      <c r="AX191">
        <v>1447</v>
      </c>
    </row>
    <row r="192" spans="1:50" x14ac:dyDescent="0.25">
      <c r="A192" s="11">
        <v>545555</v>
      </c>
      <c r="B192" t="s">
        <v>272</v>
      </c>
      <c r="C192" t="s">
        <v>271</v>
      </c>
      <c r="D192" t="s">
        <v>51</v>
      </c>
      <c r="E192">
        <v>8</v>
      </c>
      <c r="F192" t="s">
        <v>52</v>
      </c>
      <c r="G192" s="6" t="s">
        <v>52</v>
      </c>
      <c r="H192" s="6" t="s">
        <v>52</v>
      </c>
      <c r="I192" t="s">
        <v>52</v>
      </c>
      <c r="J192" t="s">
        <v>52</v>
      </c>
      <c r="K192" t="s">
        <v>52</v>
      </c>
      <c r="L192" s="6" t="s">
        <v>52</v>
      </c>
      <c r="M192" s="6" t="s">
        <v>52</v>
      </c>
      <c r="N192" t="s">
        <v>52</v>
      </c>
      <c r="O192" t="s">
        <v>52</v>
      </c>
      <c r="P192" t="s">
        <v>52</v>
      </c>
      <c r="Q192" s="6" t="s">
        <v>52</v>
      </c>
      <c r="R192" s="6" t="s">
        <v>52</v>
      </c>
      <c r="S192" t="s">
        <v>52</v>
      </c>
      <c r="T192" t="s">
        <v>52</v>
      </c>
      <c r="U192" t="s">
        <v>52</v>
      </c>
      <c r="V192" s="6" t="s">
        <v>52</v>
      </c>
      <c r="W192" s="6" t="s">
        <v>52</v>
      </c>
      <c r="X192" t="s">
        <v>52</v>
      </c>
      <c r="Y192" t="s">
        <v>52</v>
      </c>
      <c r="Z192" t="s">
        <v>52</v>
      </c>
      <c r="AA192" s="6" t="s">
        <v>52</v>
      </c>
      <c r="AB192" s="6" t="s">
        <v>52</v>
      </c>
      <c r="AC192" t="s">
        <v>52</v>
      </c>
      <c r="AD192" t="s">
        <v>52</v>
      </c>
      <c r="AE192" t="s">
        <v>52</v>
      </c>
      <c r="AF192" s="6" t="s">
        <v>52</v>
      </c>
      <c r="AG192" s="6" t="s">
        <v>52</v>
      </c>
      <c r="AH192" t="s">
        <v>52</v>
      </c>
      <c r="AI192" t="s">
        <v>52</v>
      </c>
      <c r="AJ192" t="s">
        <v>52</v>
      </c>
      <c r="AK192" s="6" t="s">
        <v>52</v>
      </c>
      <c r="AL192" s="6" t="s">
        <v>52</v>
      </c>
      <c r="AM192" t="s">
        <v>52</v>
      </c>
      <c r="AN192" t="s">
        <v>52</v>
      </c>
      <c r="AO192" t="s">
        <v>52</v>
      </c>
      <c r="AP192" s="6" t="s">
        <v>52</v>
      </c>
      <c r="AQ192" s="6" t="s">
        <v>52</v>
      </c>
      <c r="AR192" t="s">
        <v>52</v>
      </c>
      <c r="AS192" t="s">
        <v>52</v>
      </c>
      <c r="AT192" t="s">
        <v>52</v>
      </c>
      <c r="AU192" s="6" t="s">
        <v>52</v>
      </c>
      <c r="AV192" s="6" t="s">
        <v>52</v>
      </c>
      <c r="AW192" t="s">
        <v>52</v>
      </c>
      <c r="AX192" t="s">
        <v>52</v>
      </c>
    </row>
    <row r="193" spans="1:50" x14ac:dyDescent="0.25">
      <c r="A193" s="11">
        <v>540155</v>
      </c>
      <c r="B193" t="s">
        <v>273</v>
      </c>
      <c r="C193" t="s">
        <v>271</v>
      </c>
      <c r="D193" t="s">
        <v>51</v>
      </c>
      <c r="E193">
        <v>8</v>
      </c>
      <c r="F193">
        <v>9</v>
      </c>
      <c r="G193" s="6">
        <v>454900</v>
      </c>
      <c r="H193" s="6">
        <v>0</v>
      </c>
      <c r="I193" s="1">
        <v>0</v>
      </c>
      <c r="J193">
        <v>0</v>
      </c>
      <c r="K193">
        <v>0</v>
      </c>
      <c r="L193" s="6">
        <v>0</v>
      </c>
      <c r="M193" s="6">
        <v>0</v>
      </c>
      <c r="N193" t="s">
        <v>52</v>
      </c>
      <c r="O193">
        <v>0</v>
      </c>
      <c r="P193">
        <v>0</v>
      </c>
      <c r="Q193" s="6">
        <v>0</v>
      </c>
      <c r="R193" s="6">
        <v>0</v>
      </c>
      <c r="S193" t="s">
        <v>52</v>
      </c>
      <c r="T193">
        <v>0</v>
      </c>
      <c r="U193">
        <v>0</v>
      </c>
      <c r="V193" s="6">
        <v>0</v>
      </c>
      <c r="W193" s="6">
        <v>0</v>
      </c>
      <c r="X193" t="s">
        <v>52</v>
      </c>
      <c r="Y193">
        <v>0</v>
      </c>
      <c r="Z193">
        <v>0</v>
      </c>
      <c r="AA193" s="6">
        <v>0</v>
      </c>
      <c r="AB193" s="6">
        <v>0</v>
      </c>
      <c r="AC193" t="s">
        <v>52</v>
      </c>
      <c r="AD193">
        <v>0</v>
      </c>
      <c r="AE193">
        <v>0</v>
      </c>
      <c r="AF193" s="6">
        <v>0</v>
      </c>
      <c r="AG193" s="6">
        <v>0</v>
      </c>
      <c r="AH193" t="s">
        <v>52</v>
      </c>
      <c r="AI193">
        <v>0</v>
      </c>
      <c r="AJ193">
        <v>0</v>
      </c>
      <c r="AK193" s="6">
        <v>0</v>
      </c>
      <c r="AL193" s="6">
        <v>0</v>
      </c>
      <c r="AM193" t="s">
        <v>52</v>
      </c>
      <c r="AN193">
        <v>0</v>
      </c>
      <c r="AO193">
        <v>0</v>
      </c>
      <c r="AP193" s="6">
        <v>0</v>
      </c>
      <c r="AQ193" s="6">
        <v>0</v>
      </c>
      <c r="AR193" t="s">
        <v>52</v>
      </c>
      <c r="AS193">
        <v>0</v>
      </c>
      <c r="AT193">
        <v>9</v>
      </c>
      <c r="AU193" s="6">
        <v>454900</v>
      </c>
      <c r="AV193" s="6">
        <v>0</v>
      </c>
      <c r="AW193" s="1">
        <v>0</v>
      </c>
      <c r="AX193">
        <v>0</v>
      </c>
    </row>
    <row r="194" spans="1:50" x14ac:dyDescent="0.25">
      <c r="A194" s="11">
        <v>540091</v>
      </c>
      <c r="B194" t="s">
        <v>274</v>
      </c>
      <c r="C194" t="s">
        <v>271</v>
      </c>
      <c r="D194" t="s">
        <v>51</v>
      </c>
      <c r="E194">
        <v>8</v>
      </c>
      <c r="F194" t="s">
        <v>52</v>
      </c>
      <c r="G194" s="6" t="s">
        <v>52</v>
      </c>
      <c r="H194" s="6" t="s">
        <v>52</v>
      </c>
      <c r="I194" t="s">
        <v>52</v>
      </c>
      <c r="J194" t="s">
        <v>52</v>
      </c>
      <c r="K194" t="s">
        <v>52</v>
      </c>
      <c r="L194" s="6" t="s">
        <v>52</v>
      </c>
      <c r="M194" s="6" t="s">
        <v>52</v>
      </c>
      <c r="N194" t="s">
        <v>52</v>
      </c>
      <c r="O194" t="s">
        <v>52</v>
      </c>
      <c r="P194" t="s">
        <v>52</v>
      </c>
      <c r="Q194" s="6" t="s">
        <v>52</v>
      </c>
      <c r="R194" s="6" t="s">
        <v>52</v>
      </c>
      <c r="S194" t="s">
        <v>52</v>
      </c>
      <c r="T194" t="s">
        <v>52</v>
      </c>
      <c r="U194" t="s">
        <v>52</v>
      </c>
      <c r="V194" s="6" t="s">
        <v>52</v>
      </c>
      <c r="W194" s="6" t="s">
        <v>52</v>
      </c>
      <c r="X194" t="s">
        <v>52</v>
      </c>
      <c r="Y194" t="s">
        <v>52</v>
      </c>
      <c r="Z194" t="s">
        <v>52</v>
      </c>
      <c r="AA194" s="6" t="s">
        <v>52</v>
      </c>
      <c r="AB194" s="6" t="s">
        <v>52</v>
      </c>
      <c r="AC194" t="s">
        <v>52</v>
      </c>
      <c r="AD194" t="s">
        <v>52</v>
      </c>
      <c r="AE194" t="s">
        <v>52</v>
      </c>
      <c r="AF194" s="6" t="s">
        <v>52</v>
      </c>
      <c r="AG194" s="6" t="s">
        <v>52</v>
      </c>
      <c r="AH194" t="s">
        <v>52</v>
      </c>
      <c r="AI194" t="s">
        <v>52</v>
      </c>
      <c r="AJ194" t="s">
        <v>52</v>
      </c>
      <c r="AK194" s="6" t="s">
        <v>52</v>
      </c>
      <c r="AL194" s="6" t="s">
        <v>52</v>
      </c>
      <c r="AM194" t="s">
        <v>52</v>
      </c>
      <c r="AN194" t="s">
        <v>52</v>
      </c>
      <c r="AO194" t="s">
        <v>52</v>
      </c>
      <c r="AP194" s="6" t="s">
        <v>52</v>
      </c>
      <c r="AQ194" s="6" t="s">
        <v>52</v>
      </c>
      <c r="AR194" t="s">
        <v>52</v>
      </c>
      <c r="AS194" t="s">
        <v>52</v>
      </c>
      <c r="AT194" t="s">
        <v>52</v>
      </c>
      <c r="AU194" s="6" t="s">
        <v>52</v>
      </c>
      <c r="AV194" s="6" t="s">
        <v>52</v>
      </c>
      <c r="AW194" t="s">
        <v>52</v>
      </c>
      <c r="AX194" t="s">
        <v>52</v>
      </c>
    </row>
    <row r="195" spans="1:50" x14ac:dyDescent="0.25">
      <c r="A195" s="11">
        <v>540131</v>
      </c>
      <c r="B195" t="s">
        <v>275</v>
      </c>
      <c r="C195" t="s">
        <v>271</v>
      </c>
      <c r="D195" t="s">
        <v>51</v>
      </c>
      <c r="E195">
        <v>8</v>
      </c>
      <c r="F195">
        <v>29</v>
      </c>
      <c r="G195" s="6">
        <v>934830</v>
      </c>
      <c r="H195" s="6">
        <v>78903</v>
      </c>
      <c r="I195" s="1">
        <v>8.4000000000000005E-2</v>
      </c>
      <c r="J195">
        <v>144</v>
      </c>
      <c r="K195">
        <v>3</v>
      </c>
      <c r="L195" s="6">
        <v>1591600</v>
      </c>
      <c r="M195" s="6">
        <v>0</v>
      </c>
      <c r="N195" s="1">
        <v>0</v>
      </c>
      <c r="O195">
        <v>0</v>
      </c>
      <c r="P195">
        <v>29</v>
      </c>
      <c r="Q195" s="6">
        <v>1401880</v>
      </c>
      <c r="R195" s="6">
        <v>18774</v>
      </c>
      <c r="S195" s="1">
        <v>1.2999999999999999E-2</v>
      </c>
      <c r="T195">
        <v>90</v>
      </c>
      <c r="U195">
        <v>1</v>
      </c>
      <c r="V195" s="6">
        <v>964100</v>
      </c>
      <c r="W195" s="6">
        <v>0</v>
      </c>
      <c r="X195" s="1">
        <v>0</v>
      </c>
      <c r="Y195">
        <v>0</v>
      </c>
      <c r="Z195">
        <v>0</v>
      </c>
      <c r="AA195" s="6">
        <v>0</v>
      </c>
      <c r="AB195" s="6">
        <v>0</v>
      </c>
      <c r="AC195" t="s">
        <v>52</v>
      </c>
      <c r="AD195">
        <v>0</v>
      </c>
      <c r="AE195">
        <v>0</v>
      </c>
      <c r="AF195" s="6">
        <v>0</v>
      </c>
      <c r="AG195" s="6">
        <v>0</v>
      </c>
      <c r="AH195" t="s">
        <v>52</v>
      </c>
      <c r="AI195">
        <v>0</v>
      </c>
      <c r="AJ195">
        <v>1</v>
      </c>
      <c r="AK195" s="6">
        <v>159400</v>
      </c>
      <c r="AL195" s="6">
        <v>273</v>
      </c>
      <c r="AM195" s="1">
        <v>2E-3</v>
      </c>
      <c r="AN195">
        <v>11</v>
      </c>
      <c r="AO195">
        <v>4</v>
      </c>
      <c r="AP195" s="6">
        <v>908630</v>
      </c>
      <c r="AQ195" s="6">
        <v>0</v>
      </c>
      <c r="AR195" s="1">
        <v>0</v>
      </c>
      <c r="AS195">
        <v>0</v>
      </c>
      <c r="AT195">
        <v>67</v>
      </c>
      <c r="AU195" s="6">
        <v>5960440</v>
      </c>
      <c r="AV195" s="6">
        <v>97952</v>
      </c>
      <c r="AW195" s="1">
        <v>1.6E-2</v>
      </c>
      <c r="AX195">
        <v>247</v>
      </c>
    </row>
    <row r="196" spans="1:50" x14ac:dyDescent="0.25">
      <c r="A196" s="12">
        <v>540129</v>
      </c>
      <c r="B196" s="2" t="s">
        <v>276</v>
      </c>
      <c r="C196" s="2" t="s">
        <v>271</v>
      </c>
      <c r="D196" s="2" t="s">
        <v>56</v>
      </c>
      <c r="E196" s="2">
        <v>8</v>
      </c>
      <c r="F196" s="2">
        <v>624</v>
      </c>
      <c r="G196" s="7">
        <v>37142792</v>
      </c>
      <c r="H196" s="7">
        <v>2571277</v>
      </c>
      <c r="I196" s="3">
        <v>6.9000000000000006E-2</v>
      </c>
      <c r="J196" s="2">
        <v>1942</v>
      </c>
      <c r="K196" s="2">
        <v>1</v>
      </c>
      <c r="L196" s="7">
        <v>439500</v>
      </c>
      <c r="M196" s="7">
        <v>0</v>
      </c>
      <c r="N196" s="3">
        <v>0</v>
      </c>
      <c r="O196" s="2">
        <v>0</v>
      </c>
      <c r="P196" s="2">
        <v>52</v>
      </c>
      <c r="Q196" s="7">
        <v>20010733</v>
      </c>
      <c r="R196" s="7">
        <v>357910</v>
      </c>
      <c r="S196" s="3">
        <v>1.7999999999999999E-2</v>
      </c>
      <c r="T196" s="2">
        <v>148</v>
      </c>
      <c r="U196" s="2">
        <v>8</v>
      </c>
      <c r="V196" s="7">
        <v>42761100</v>
      </c>
      <c r="W196" s="7">
        <v>25072</v>
      </c>
      <c r="X196" s="3">
        <v>1E-3</v>
      </c>
      <c r="Y196" s="2">
        <v>1</v>
      </c>
      <c r="Z196" s="2">
        <v>0</v>
      </c>
      <c r="AA196" s="7">
        <v>0</v>
      </c>
      <c r="AB196" s="7">
        <v>0</v>
      </c>
      <c r="AC196" s="2" t="s">
        <v>52</v>
      </c>
      <c r="AD196" s="2">
        <v>0</v>
      </c>
      <c r="AE196" s="2">
        <v>1</v>
      </c>
      <c r="AF196" s="7">
        <v>79930</v>
      </c>
      <c r="AG196" s="7">
        <v>0</v>
      </c>
      <c r="AH196" s="3">
        <v>0</v>
      </c>
      <c r="AI196" s="2">
        <v>0</v>
      </c>
      <c r="AJ196" s="2">
        <v>16</v>
      </c>
      <c r="AK196" s="7">
        <v>4261730</v>
      </c>
      <c r="AL196" s="7">
        <v>320694</v>
      </c>
      <c r="AM196" s="3">
        <v>7.4999999999999997E-2</v>
      </c>
      <c r="AN196" s="2">
        <v>117</v>
      </c>
      <c r="AO196" s="2">
        <v>6</v>
      </c>
      <c r="AP196" s="7">
        <v>1751350</v>
      </c>
      <c r="AQ196" s="7">
        <v>30073</v>
      </c>
      <c r="AR196" s="3">
        <v>1.7000000000000001E-2</v>
      </c>
      <c r="AS196" s="2">
        <v>11</v>
      </c>
      <c r="AT196" s="2">
        <v>708</v>
      </c>
      <c r="AU196" s="7">
        <v>106447135</v>
      </c>
      <c r="AV196" s="7">
        <v>3305028</v>
      </c>
      <c r="AW196" s="3">
        <v>3.1E-2</v>
      </c>
      <c r="AX196" s="2">
        <v>2222</v>
      </c>
    </row>
    <row r="197" spans="1:50" x14ac:dyDescent="0.25">
      <c r="A197" s="10">
        <v>54057</v>
      </c>
      <c r="B197" s="4"/>
      <c r="C197" s="4" t="s">
        <v>277</v>
      </c>
      <c r="D197" s="4" t="s">
        <v>1</v>
      </c>
      <c r="E197" s="4">
        <v>8</v>
      </c>
      <c r="F197" s="4">
        <v>985</v>
      </c>
      <c r="G197" s="8">
        <v>56149755</v>
      </c>
      <c r="H197" s="8">
        <v>4170949</v>
      </c>
      <c r="I197" s="5">
        <v>7.3999999999999996E-2</v>
      </c>
      <c r="J197" s="4">
        <v>3080</v>
      </c>
      <c r="K197" s="4">
        <v>4</v>
      </c>
      <c r="L197" s="8">
        <v>2031100</v>
      </c>
      <c r="M197" s="8">
        <v>0</v>
      </c>
      <c r="N197" s="5">
        <v>0</v>
      </c>
      <c r="O197" s="4">
        <v>0</v>
      </c>
      <c r="P197" s="4">
        <v>114</v>
      </c>
      <c r="Q197" s="8">
        <v>23719313</v>
      </c>
      <c r="R197" s="8">
        <v>514270</v>
      </c>
      <c r="S197" s="5">
        <v>2.1999999999999999E-2</v>
      </c>
      <c r="T197" s="4">
        <v>366</v>
      </c>
      <c r="U197" s="4">
        <v>10</v>
      </c>
      <c r="V197" s="8">
        <v>43867300</v>
      </c>
      <c r="W197" s="8">
        <v>25543</v>
      </c>
      <c r="X197" s="5">
        <v>1E-3</v>
      </c>
      <c r="Y197" s="4">
        <v>1</v>
      </c>
      <c r="Z197" s="4">
        <v>0</v>
      </c>
      <c r="AA197" s="8">
        <v>0</v>
      </c>
      <c r="AB197" s="8">
        <v>0</v>
      </c>
      <c r="AC197" s="4" t="s">
        <v>52</v>
      </c>
      <c r="AD197" s="4">
        <v>0</v>
      </c>
      <c r="AE197" s="4">
        <v>4</v>
      </c>
      <c r="AF197" s="8">
        <v>25674130</v>
      </c>
      <c r="AG197" s="8">
        <v>697524</v>
      </c>
      <c r="AH197" s="5">
        <v>2.7E-2</v>
      </c>
      <c r="AI197" s="4">
        <v>292</v>
      </c>
      <c r="AJ197" s="4">
        <v>21</v>
      </c>
      <c r="AK197" s="8">
        <v>6190900</v>
      </c>
      <c r="AL197" s="8">
        <v>384372</v>
      </c>
      <c r="AM197" s="5">
        <v>6.2E-2</v>
      </c>
      <c r="AN197" s="4">
        <v>133</v>
      </c>
      <c r="AO197" s="4">
        <v>15</v>
      </c>
      <c r="AP197" s="8">
        <v>3766690</v>
      </c>
      <c r="AQ197" s="8">
        <v>115551</v>
      </c>
      <c r="AR197" s="5">
        <v>3.1E-2</v>
      </c>
      <c r="AS197" s="4">
        <v>37</v>
      </c>
      <c r="AT197" s="4">
        <v>1153</v>
      </c>
      <c r="AU197" s="8">
        <v>161399188</v>
      </c>
      <c r="AV197" s="8">
        <v>5908214</v>
      </c>
      <c r="AW197" s="5">
        <v>3.6999999999999998E-2</v>
      </c>
      <c r="AX197" s="4">
        <v>3916</v>
      </c>
    </row>
    <row r="198" spans="1:50" x14ac:dyDescent="0.25">
      <c r="A198" s="11">
        <v>540134</v>
      </c>
      <c r="B198" t="s">
        <v>278</v>
      </c>
      <c r="C198" t="s">
        <v>279</v>
      </c>
      <c r="D198" t="s">
        <v>51</v>
      </c>
      <c r="E198">
        <v>2</v>
      </c>
      <c r="F198">
        <v>102</v>
      </c>
      <c r="G198" s="6">
        <v>3195602</v>
      </c>
      <c r="H198" s="6">
        <v>166147</v>
      </c>
      <c r="I198" s="1">
        <v>5.1999999999999998E-2</v>
      </c>
      <c r="J198">
        <v>203</v>
      </c>
      <c r="K198">
        <v>1</v>
      </c>
      <c r="L198" s="6">
        <v>176600</v>
      </c>
      <c r="M198" s="6">
        <v>7247</v>
      </c>
      <c r="N198" s="1">
        <v>4.1000000000000002E-2</v>
      </c>
      <c r="O198">
        <v>31</v>
      </c>
      <c r="P198">
        <v>16</v>
      </c>
      <c r="Q198" s="6">
        <v>1405275</v>
      </c>
      <c r="R198" s="6">
        <v>29386</v>
      </c>
      <c r="S198" s="1">
        <v>2.1000000000000001E-2</v>
      </c>
      <c r="T198">
        <v>35</v>
      </c>
      <c r="U198">
        <v>0</v>
      </c>
      <c r="V198" s="6">
        <v>0</v>
      </c>
      <c r="W198" s="6">
        <v>0</v>
      </c>
      <c r="X198" t="s">
        <v>52</v>
      </c>
      <c r="Y198">
        <v>0</v>
      </c>
      <c r="Z198">
        <v>0</v>
      </c>
      <c r="AA198" s="6">
        <v>0</v>
      </c>
      <c r="AB198" s="6">
        <v>0</v>
      </c>
      <c r="AC198" t="s">
        <v>52</v>
      </c>
      <c r="AD198">
        <v>0</v>
      </c>
      <c r="AE198">
        <v>0</v>
      </c>
      <c r="AF198" s="6">
        <v>0</v>
      </c>
      <c r="AG198" s="6">
        <v>0</v>
      </c>
      <c r="AH198" t="s">
        <v>52</v>
      </c>
      <c r="AI198">
        <v>0</v>
      </c>
      <c r="AJ198">
        <v>2</v>
      </c>
      <c r="AK198" s="6">
        <v>2066747</v>
      </c>
      <c r="AL198" s="6">
        <v>1675</v>
      </c>
      <c r="AM198" s="1">
        <v>1E-3</v>
      </c>
      <c r="AN198">
        <v>1</v>
      </c>
      <c r="AO198">
        <v>5</v>
      </c>
      <c r="AP198" s="6">
        <v>885250</v>
      </c>
      <c r="AQ198" s="6">
        <v>31982</v>
      </c>
      <c r="AR198" s="1">
        <v>3.5999999999999997E-2</v>
      </c>
      <c r="AS198">
        <v>3</v>
      </c>
      <c r="AT198">
        <v>126</v>
      </c>
      <c r="AU198" s="6">
        <v>7729474</v>
      </c>
      <c r="AV198" s="6">
        <v>236439</v>
      </c>
      <c r="AW198" s="1">
        <v>3.1E-2</v>
      </c>
      <c r="AX198">
        <v>275</v>
      </c>
    </row>
    <row r="199" spans="1:50" x14ac:dyDescent="0.25">
      <c r="A199" s="11">
        <v>540135</v>
      </c>
      <c r="B199" t="s">
        <v>280</v>
      </c>
      <c r="C199" t="s">
        <v>279</v>
      </c>
      <c r="D199" t="s">
        <v>51</v>
      </c>
      <c r="E199">
        <v>2</v>
      </c>
      <c r="F199">
        <v>59</v>
      </c>
      <c r="G199" s="6">
        <v>2396788</v>
      </c>
      <c r="H199" s="6">
        <v>246395</v>
      </c>
      <c r="I199" s="1">
        <v>0.10299999999999999</v>
      </c>
      <c r="J199">
        <v>126</v>
      </c>
      <c r="K199">
        <v>4</v>
      </c>
      <c r="L199" s="6">
        <v>338820</v>
      </c>
      <c r="M199" s="6">
        <v>3515</v>
      </c>
      <c r="N199" s="1">
        <v>0.01</v>
      </c>
      <c r="O199">
        <v>11</v>
      </c>
      <c r="P199">
        <v>26</v>
      </c>
      <c r="Q199" s="6">
        <v>2829674</v>
      </c>
      <c r="R199" s="6">
        <v>154283</v>
      </c>
      <c r="S199" s="1">
        <v>5.5E-2</v>
      </c>
      <c r="T199">
        <v>129</v>
      </c>
      <c r="U199">
        <v>0</v>
      </c>
      <c r="V199" s="6">
        <v>0</v>
      </c>
      <c r="W199" s="6">
        <v>0</v>
      </c>
      <c r="X199" t="s">
        <v>52</v>
      </c>
      <c r="Y199">
        <v>0</v>
      </c>
      <c r="Z199">
        <v>0</v>
      </c>
      <c r="AA199" s="6">
        <v>0</v>
      </c>
      <c r="AB199" s="6">
        <v>0</v>
      </c>
      <c r="AC199" t="s">
        <v>52</v>
      </c>
      <c r="AD199">
        <v>0</v>
      </c>
      <c r="AE199">
        <v>0</v>
      </c>
      <c r="AF199" s="6">
        <v>0</v>
      </c>
      <c r="AG199" s="6">
        <v>0</v>
      </c>
      <c r="AH199" t="s">
        <v>52</v>
      </c>
      <c r="AI199">
        <v>0</v>
      </c>
      <c r="AJ199">
        <v>2</v>
      </c>
      <c r="AK199" s="6">
        <v>2583818</v>
      </c>
      <c r="AL199" s="6">
        <v>0</v>
      </c>
      <c r="AM199" s="1">
        <v>0</v>
      </c>
      <c r="AN199">
        <v>0</v>
      </c>
      <c r="AO199">
        <v>1</v>
      </c>
      <c r="AP199" s="6">
        <v>90000</v>
      </c>
      <c r="AQ199" s="6">
        <v>0</v>
      </c>
      <c r="AR199" s="1">
        <v>0</v>
      </c>
      <c r="AS199">
        <v>0</v>
      </c>
      <c r="AT199">
        <v>92</v>
      </c>
      <c r="AU199" s="6">
        <v>8239100</v>
      </c>
      <c r="AV199" s="6">
        <v>404194</v>
      </c>
      <c r="AW199" s="1">
        <v>4.9000000000000002E-2</v>
      </c>
      <c r="AX199">
        <v>268</v>
      </c>
    </row>
    <row r="200" spans="1:50" x14ac:dyDescent="0.25">
      <c r="A200" s="11">
        <v>540136</v>
      </c>
      <c r="B200" t="s">
        <v>281</v>
      </c>
      <c r="C200" t="s">
        <v>279</v>
      </c>
      <c r="D200" t="s">
        <v>51</v>
      </c>
      <c r="E200">
        <v>2</v>
      </c>
      <c r="F200">
        <v>65</v>
      </c>
      <c r="G200" s="6">
        <v>3149622</v>
      </c>
      <c r="H200" s="6">
        <v>388927</v>
      </c>
      <c r="I200" s="1">
        <v>0.123</v>
      </c>
      <c r="J200">
        <v>184</v>
      </c>
      <c r="K200">
        <v>1</v>
      </c>
      <c r="L200" s="6">
        <v>59200</v>
      </c>
      <c r="M200" s="6">
        <v>1868</v>
      </c>
      <c r="N200" s="1">
        <v>3.2000000000000001E-2</v>
      </c>
      <c r="O200">
        <v>13</v>
      </c>
      <c r="P200">
        <v>10</v>
      </c>
      <c r="Q200" s="6">
        <v>907539</v>
      </c>
      <c r="R200" s="6">
        <v>52987</v>
      </c>
      <c r="S200" s="1">
        <v>5.8000000000000003E-2</v>
      </c>
      <c r="T200">
        <v>30</v>
      </c>
      <c r="U200">
        <v>0</v>
      </c>
      <c r="V200" s="6">
        <v>0</v>
      </c>
      <c r="W200" s="6">
        <v>0</v>
      </c>
      <c r="X200" t="s">
        <v>52</v>
      </c>
      <c r="Y200">
        <v>0</v>
      </c>
      <c r="Z200">
        <v>0</v>
      </c>
      <c r="AA200" s="6">
        <v>0</v>
      </c>
      <c r="AB200" s="6">
        <v>0</v>
      </c>
      <c r="AC200" t="s">
        <v>52</v>
      </c>
      <c r="AD200">
        <v>0</v>
      </c>
      <c r="AE200">
        <v>0</v>
      </c>
      <c r="AF200" s="6">
        <v>0</v>
      </c>
      <c r="AG200" s="6">
        <v>0</v>
      </c>
      <c r="AH200" t="s">
        <v>52</v>
      </c>
      <c r="AI200">
        <v>0</v>
      </c>
      <c r="AJ200">
        <v>1</v>
      </c>
      <c r="AK200" s="6">
        <v>2750000</v>
      </c>
      <c r="AL200" s="6">
        <v>286022</v>
      </c>
      <c r="AM200" s="1">
        <v>0.104</v>
      </c>
      <c r="AN200">
        <v>7</v>
      </c>
      <c r="AO200">
        <v>2</v>
      </c>
      <c r="AP200" s="6">
        <v>421570</v>
      </c>
      <c r="AQ200" s="6">
        <v>21574</v>
      </c>
      <c r="AR200" s="1">
        <v>5.0999999999999997E-2</v>
      </c>
      <c r="AS200">
        <v>4</v>
      </c>
      <c r="AT200">
        <v>80</v>
      </c>
      <c r="AU200" s="6">
        <v>7290631</v>
      </c>
      <c r="AV200" s="6">
        <v>751380</v>
      </c>
      <c r="AW200" s="1">
        <v>0.10299999999999999</v>
      </c>
      <c r="AX200">
        <v>240</v>
      </c>
    </row>
    <row r="201" spans="1:50" x14ac:dyDescent="0.25">
      <c r="A201" s="11">
        <v>545538</v>
      </c>
      <c r="B201" t="s">
        <v>282</v>
      </c>
      <c r="C201" t="s">
        <v>279</v>
      </c>
      <c r="D201" t="s">
        <v>51</v>
      </c>
      <c r="E201">
        <v>2</v>
      </c>
      <c r="F201">
        <v>43</v>
      </c>
      <c r="G201" s="6">
        <v>1524952</v>
      </c>
      <c r="H201" s="6">
        <v>33279</v>
      </c>
      <c r="I201" s="1">
        <v>2.1999999999999999E-2</v>
      </c>
      <c r="J201">
        <v>3</v>
      </c>
      <c r="K201">
        <v>0</v>
      </c>
      <c r="L201" s="6">
        <v>0</v>
      </c>
      <c r="M201" s="6">
        <v>0</v>
      </c>
      <c r="N201" t="s">
        <v>52</v>
      </c>
      <c r="O201">
        <v>0</v>
      </c>
      <c r="P201">
        <v>1</v>
      </c>
      <c r="Q201" s="6">
        <v>45500</v>
      </c>
      <c r="R201" s="6">
        <v>0</v>
      </c>
      <c r="S201" s="1">
        <v>0</v>
      </c>
      <c r="T201">
        <v>0</v>
      </c>
      <c r="U201">
        <v>0</v>
      </c>
      <c r="V201" s="6">
        <v>0</v>
      </c>
      <c r="W201" s="6">
        <v>0</v>
      </c>
      <c r="X201" t="s">
        <v>52</v>
      </c>
      <c r="Y201">
        <v>0</v>
      </c>
      <c r="Z201">
        <v>0</v>
      </c>
      <c r="AA201" s="6">
        <v>0</v>
      </c>
      <c r="AB201" s="6">
        <v>0</v>
      </c>
      <c r="AC201" t="s">
        <v>52</v>
      </c>
      <c r="AD201">
        <v>0</v>
      </c>
      <c r="AE201">
        <v>0</v>
      </c>
      <c r="AF201" s="6">
        <v>0</v>
      </c>
      <c r="AG201" s="6">
        <v>0</v>
      </c>
      <c r="AH201" t="s">
        <v>52</v>
      </c>
      <c r="AI201">
        <v>0</v>
      </c>
      <c r="AJ201">
        <v>2</v>
      </c>
      <c r="AK201" s="6">
        <v>6146500</v>
      </c>
      <c r="AL201" s="6">
        <v>0</v>
      </c>
      <c r="AM201" s="1">
        <v>0</v>
      </c>
      <c r="AN201">
        <v>0</v>
      </c>
      <c r="AO201">
        <v>1</v>
      </c>
      <c r="AP201" s="6">
        <v>7500</v>
      </c>
      <c r="AQ201" s="6">
        <v>0</v>
      </c>
      <c r="AR201" s="1">
        <v>0</v>
      </c>
      <c r="AS201">
        <v>0</v>
      </c>
      <c r="AT201">
        <v>47</v>
      </c>
      <c r="AU201" s="6">
        <v>7724452</v>
      </c>
      <c r="AV201" s="6">
        <v>33279</v>
      </c>
      <c r="AW201" s="1">
        <v>4.0000000000000001E-3</v>
      </c>
      <c r="AX201">
        <v>3</v>
      </c>
    </row>
    <row r="202" spans="1:50" x14ac:dyDescent="0.25">
      <c r="A202" s="11">
        <v>540138</v>
      </c>
      <c r="B202" t="s">
        <v>283</v>
      </c>
      <c r="C202" t="s">
        <v>279</v>
      </c>
      <c r="D202" t="s">
        <v>51</v>
      </c>
      <c r="E202">
        <v>2</v>
      </c>
      <c r="F202">
        <v>31</v>
      </c>
      <c r="G202" s="6">
        <v>1466923</v>
      </c>
      <c r="H202" s="6">
        <v>51402</v>
      </c>
      <c r="I202" s="1">
        <v>3.5000000000000003E-2</v>
      </c>
      <c r="J202">
        <v>21</v>
      </c>
      <c r="K202">
        <v>0</v>
      </c>
      <c r="L202" s="6">
        <v>0</v>
      </c>
      <c r="M202" s="6">
        <v>0</v>
      </c>
      <c r="N202" t="s">
        <v>52</v>
      </c>
      <c r="O202">
        <v>0</v>
      </c>
      <c r="P202">
        <v>5</v>
      </c>
      <c r="Q202" s="6">
        <v>14427828</v>
      </c>
      <c r="R202" s="6">
        <v>7637508</v>
      </c>
      <c r="S202" s="1">
        <v>0.52900000000000003</v>
      </c>
      <c r="T202">
        <v>174</v>
      </c>
      <c r="U202">
        <v>0</v>
      </c>
      <c r="V202" s="6">
        <v>0</v>
      </c>
      <c r="W202" s="6">
        <v>0</v>
      </c>
      <c r="X202" t="s">
        <v>52</v>
      </c>
      <c r="Y202">
        <v>0</v>
      </c>
      <c r="Z202">
        <v>0</v>
      </c>
      <c r="AA202" s="6">
        <v>0</v>
      </c>
      <c r="AB202" s="6">
        <v>0</v>
      </c>
      <c r="AC202" t="s">
        <v>52</v>
      </c>
      <c r="AD202">
        <v>0</v>
      </c>
      <c r="AE202">
        <v>0</v>
      </c>
      <c r="AF202" s="6">
        <v>0</v>
      </c>
      <c r="AG202" s="6">
        <v>0</v>
      </c>
      <c r="AH202" t="s">
        <v>52</v>
      </c>
      <c r="AI202">
        <v>0</v>
      </c>
      <c r="AJ202">
        <v>1</v>
      </c>
      <c r="AK202" s="6">
        <v>4778759</v>
      </c>
      <c r="AL202" s="6">
        <v>669026</v>
      </c>
      <c r="AM202" s="1">
        <v>0.14000000000000001</v>
      </c>
      <c r="AN202">
        <v>255</v>
      </c>
      <c r="AO202">
        <v>3</v>
      </c>
      <c r="AP202" s="6">
        <v>476900</v>
      </c>
      <c r="AQ202" s="6">
        <v>0</v>
      </c>
      <c r="AR202" s="1">
        <v>0</v>
      </c>
      <c r="AS202">
        <v>0</v>
      </c>
      <c r="AT202">
        <v>40</v>
      </c>
      <c r="AU202" s="6">
        <v>21150410</v>
      </c>
      <c r="AV202" s="6">
        <v>8357937</v>
      </c>
      <c r="AW202" s="1">
        <v>0.39500000000000002</v>
      </c>
      <c r="AX202">
        <v>451</v>
      </c>
    </row>
    <row r="203" spans="1:50" x14ac:dyDescent="0.25">
      <c r="A203" s="12">
        <v>540133</v>
      </c>
      <c r="B203" s="2" t="s">
        <v>284</v>
      </c>
      <c r="C203" s="2" t="s">
        <v>279</v>
      </c>
      <c r="D203" s="2" t="s">
        <v>56</v>
      </c>
      <c r="E203" s="2">
        <v>2</v>
      </c>
      <c r="F203" s="2">
        <v>3015</v>
      </c>
      <c r="G203" s="7">
        <v>94048045</v>
      </c>
      <c r="H203" s="7">
        <v>9593661</v>
      </c>
      <c r="I203" s="3">
        <v>0.10199999999999999</v>
      </c>
      <c r="J203" s="2">
        <v>11541</v>
      </c>
      <c r="K203" s="2">
        <v>16</v>
      </c>
      <c r="L203" s="7">
        <v>1894365</v>
      </c>
      <c r="M203" s="7">
        <v>2291</v>
      </c>
      <c r="N203" s="3">
        <v>1E-3</v>
      </c>
      <c r="O203" s="2">
        <v>39</v>
      </c>
      <c r="P203" s="2">
        <v>102</v>
      </c>
      <c r="Q203" s="7">
        <v>9218275</v>
      </c>
      <c r="R203" s="7">
        <v>409243</v>
      </c>
      <c r="S203" s="3">
        <v>4.3999999999999997E-2</v>
      </c>
      <c r="T203" s="2">
        <v>240</v>
      </c>
      <c r="U203" s="2">
        <v>18</v>
      </c>
      <c r="V203" s="7">
        <v>4138410</v>
      </c>
      <c r="W203" s="7">
        <v>55811</v>
      </c>
      <c r="X203" s="3">
        <v>1.2999999999999999E-2</v>
      </c>
      <c r="Y203" s="2">
        <v>46</v>
      </c>
      <c r="Z203" s="2">
        <v>0</v>
      </c>
      <c r="AA203" s="7">
        <v>0</v>
      </c>
      <c r="AB203" s="7">
        <v>0</v>
      </c>
      <c r="AC203" s="2" t="s">
        <v>52</v>
      </c>
      <c r="AD203" s="2">
        <v>0</v>
      </c>
      <c r="AE203" s="2">
        <v>3</v>
      </c>
      <c r="AF203" s="7">
        <v>20124432</v>
      </c>
      <c r="AG203" s="7">
        <v>0</v>
      </c>
      <c r="AH203" s="3">
        <v>0</v>
      </c>
      <c r="AI203" s="2">
        <v>0</v>
      </c>
      <c r="AJ203" s="2">
        <v>13</v>
      </c>
      <c r="AK203" s="7">
        <v>6747345</v>
      </c>
      <c r="AL203" s="7">
        <v>261599</v>
      </c>
      <c r="AM203" s="3">
        <v>3.9E-2</v>
      </c>
      <c r="AN203" s="2">
        <v>94</v>
      </c>
      <c r="AO203" s="2">
        <v>58</v>
      </c>
      <c r="AP203" s="7">
        <v>7538311</v>
      </c>
      <c r="AQ203" s="7">
        <v>250570</v>
      </c>
      <c r="AR203" s="3">
        <v>3.3000000000000002E-2</v>
      </c>
      <c r="AS203" s="2">
        <v>76</v>
      </c>
      <c r="AT203" s="2">
        <v>3237</v>
      </c>
      <c r="AU203" s="7">
        <v>143784186</v>
      </c>
      <c r="AV203" s="7">
        <v>10573177</v>
      </c>
      <c r="AW203" s="3">
        <v>7.3999999999999996E-2</v>
      </c>
      <c r="AX203" s="2">
        <v>12037</v>
      </c>
    </row>
    <row r="204" spans="1:50" x14ac:dyDescent="0.25">
      <c r="A204" s="10">
        <v>54059</v>
      </c>
      <c r="B204" s="4"/>
      <c r="C204" s="4" t="s">
        <v>285</v>
      </c>
      <c r="D204" s="4" t="s">
        <v>1</v>
      </c>
      <c r="E204" s="4">
        <v>2</v>
      </c>
      <c r="F204" s="4">
        <v>3315</v>
      </c>
      <c r="G204" s="8">
        <v>105781932</v>
      </c>
      <c r="H204" s="8">
        <v>10479811</v>
      </c>
      <c r="I204" s="5">
        <v>9.9000000000000005E-2</v>
      </c>
      <c r="J204" s="4">
        <v>12078</v>
      </c>
      <c r="K204" s="4">
        <v>22</v>
      </c>
      <c r="L204" s="8">
        <v>2468985</v>
      </c>
      <c r="M204" s="8">
        <v>14921</v>
      </c>
      <c r="N204" s="5">
        <v>6.0000000000000001E-3</v>
      </c>
      <c r="O204" s="4">
        <v>94</v>
      </c>
      <c r="P204" s="4">
        <v>160</v>
      </c>
      <c r="Q204" s="8">
        <v>28834091</v>
      </c>
      <c r="R204" s="8">
        <v>8283407</v>
      </c>
      <c r="S204" s="5">
        <v>0.28699999999999998</v>
      </c>
      <c r="T204" s="4">
        <v>608</v>
      </c>
      <c r="U204" s="4">
        <v>18</v>
      </c>
      <c r="V204" s="8">
        <v>4138410</v>
      </c>
      <c r="W204" s="8">
        <v>55811</v>
      </c>
      <c r="X204" s="5">
        <v>1.2999999999999999E-2</v>
      </c>
      <c r="Y204" s="4">
        <v>46</v>
      </c>
      <c r="Z204" s="4">
        <v>0</v>
      </c>
      <c r="AA204" s="8">
        <v>0</v>
      </c>
      <c r="AB204" s="8">
        <v>0</v>
      </c>
      <c r="AC204" s="4" t="s">
        <v>52</v>
      </c>
      <c r="AD204" s="4">
        <v>0</v>
      </c>
      <c r="AE204" s="4">
        <v>3</v>
      </c>
      <c r="AF204" s="8">
        <v>20124432</v>
      </c>
      <c r="AG204" s="8">
        <v>0</v>
      </c>
      <c r="AH204" s="5">
        <v>0</v>
      </c>
      <c r="AI204" s="4">
        <v>0</v>
      </c>
      <c r="AJ204" s="4">
        <v>21</v>
      </c>
      <c r="AK204" s="8">
        <v>25073169</v>
      </c>
      <c r="AL204" s="8">
        <v>1218322</v>
      </c>
      <c r="AM204" s="5">
        <v>4.9000000000000002E-2</v>
      </c>
      <c r="AN204" s="4">
        <v>357</v>
      </c>
      <c r="AO204" s="4">
        <v>70</v>
      </c>
      <c r="AP204" s="8">
        <v>9419531</v>
      </c>
      <c r="AQ204" s="8">
        <v>304126</v>
      </c>
      <c r="AR204" s="5">
        <v>3.2000000000000001E-2</v>
      </c>
      <c r="AS204" s="4">
        <v>83</v>
      </c>
      <c r="AT204" s="4">
        <v>3622</v>
      </c>
      <c r="AU204" s="8">
        <v>195918253</v>
      </c>
      <c r="AV204" s="8">
        <v>20356406</v>
      </c>
      <c r="AW204" s="5">
        <v>0.104</v>
      </c>
      <c r="AX204" s="4">
        <v>13274</v>
      </c>
    </row>
    <row r="205" spans="1:50" x14ac:dyDescent="0.25">
      <c r="A205" s="11">
        <v>540140</v>
      </c>
      <c r="B205" t="s">
        <v>286</v>
      </c>
      <c r="C205" t="s">
        <v>287</v>
      </c>
      <c r="D205" t="s">
        <v>51</v>
      </c>
      <c r="E205">
        <v>6</v>
      </c>
      <c r="F205">
        <v>13</v>
      </c>
      <c r="G205" s="6">
        <v>481470</v>
      </c>
      <c r="H205" s="6">
        <v>83539</v>
      </c>
      <c r="I205" s="1">
        <v>0.17399999999999999</v>
      </c>
      <c r="J205">
        <v>131</v>
      </c>
      <c r="K205">
        <v>0</v>
      </c>
      <c r="L205" s="6">
        <v>0</v>
      </c>
      <c r="M205" s="6">
        <v>0</v>
      </c>
      <c r="N205" t="s">
        <v>52</v>
      </c>
      <c r="O205">
        <v>0</v>
      </c>
      <c r="P205">
        <v>2</v>
      </c>
      <c r="Q205" s="6">
        <v>186000</v>
      </c>
      <c r="R205" s="6">
        <v>23643</v>
      </c>
      <c r="S205" s="1">
        <v>0.127</v>
      </c>
      <c r="T205">
        <v>3</v>
      </c>
      <c r="U205">
        <v>0</v>
      </c>
      <c r="V205" s="6">
        <v>0</v>
      </c>
      <c r="W205" s="6">
        <v>0</v>
      </c>
      <c r="X205" t="s">
        <v>52</v>
      </c>
      <c r="Y205">
        <v>0</v>
      </c>
      <c r="Z205">
        <v>0</v>
      </c>
      <c r="AA205" s="6">
        <v>0</v>
      </c>
      <c r="AB205" s="6">
        <v>0</v>
      </c>
      <c r="AC205" t="s">
        <v>52</v>
      </c>
      <c r="AD205">
        <v>0</v>
      </c>
      <c r="AE205">
        <v>0</v>
      </c>
      <c r="AF205" s="6">
        <v>0</v>
      </c>
      <c r="AG205" s="6">
        <v>0</v>
      </c>
      <c r="AH205" t="s">
        <v>52</v>
      </c>
      <c r="AI205">
        <v>0</v>
      </c>
      <c r="AJ205">
        <v>0</v>
      </c>
      <c r="AK205" s="6">
        <v>0</v>
      </c>
      <c r="AL205" s="6">
        <v>0</v>
      </c>
      <c r="AM205" t="s">
        <v>52</v>
      </c>
      <c r="AN205">
        <v>0</v>
      </c>
      <c r="AO205">
        <v>0</v>
      </c>
      <c r="AP205" s="6">
        <v>0</v>
      </c>
      <c r="AQ205" s="6">
        <v>0</v>
      </c>
      <c r="AR205" t="s">
        <v>52</v>
      </c>
      <c r="AS205">
        <v>0</v>
      </c>
      <c r="AT205">
        <v>15</v>
      </c>
      <c r="AU205" s="6">
        <v>667470</v>
      </c>
      <c r="AV205" s="6">
        <v>107182</v>
      </c>
      <c r="AW205" s="1">
        <v>0.161</v>
      </c>
      <c r="AX205">
        <v>134</v>
      </c>
    </row>
    <row r="206" spans="1:50" x14ac:dyDescent="0.25">
      <c r="A206" s="11">
        <v>540272</v>
      </c>
      <c r="B206" t="s">
        <v>288</v>
      </c>
      <c r="C206" t="s">
        <v>287</v>
      </c>
      <c r="D206" t="s">
        <v>51</v>
      </c>
      <c r="E206">
        <v>6</v>
      </c>
      <c r="F206">
        <v>20</v>
      </c>
      <c r="G206" s="6">
        <v>644390</v>
      </c>
      <c r="H206" s="6">
        <v>17245</v>
      </c>
      <c r="I206" s="1">
        <v>2.7E-2</v>
      </c>
      <c r="J206">
        <v>11</v>
      </c>
      <c r="K206">
        <v>0</v>
      </c>
      <c r="L206" s="6">
        <v>0</v>
      </c>
      <c r="M206" s="6">
        <v>0</v>
      </c>
      <c r="N206" t="s">
        <v>52</v>
      </c>
      <c r="O206">
        <v>0</v>
      </c>
      <c r="P206">
        <v>9</v>
      </c>
      <c r="Q206" s="6">
        <v>670000</v>
      </c>
      <c r="R206" s="6">
        <v>2290</v>
      </c>
      <c r="S206" s="1">
        <v>3.0000000000000001E-3</v>
      </c>
      <c r="T206">
        <v>2</v>
      </c>
      <c r="U206">
        <v>0</v>
      </c>
      <c r="V206" s="6">
        <v>0</v>
      </c>
      <c r="W206" s="6">
        <v>0</v>
      </c>
      <c r="X206" t="s">
        <v>52</v>
      </c>
      <c r="Y206">
        <v>0</v>
      </c>
      <c r="Z206">
        <v>0</v>
      </c>
      <c r="AA206" s="6">
        <v>0</v>
      </c>
      <c r="AB206" s="6">
        <v>0</v>
      </c>
      <c r="AC206" t="s">
        <v>52</v>
      </c>
      <c r="AD206">
        <v>0</v>
      </c>
      <c r="AE206">
        <v>0</v>
      </c>
      <c r="AF206" s="6">
        <v>0</v>
      </c>
      <c r="AG206" s="6">
        <v>0</v>
      </c>
      <c r="AH206" t="s">
        <v>52</v>
      </c>
      <c r="AI206">
        <v>0</v>
      </c>
      <c r="AJ206">
        <v>0</v>
      </c>
      <c r="AK206" s="6">
        <v>0</v>
      </c>
      <c r="AL206" s="6">
        <v>0</v>
      </c>
      <c r="AM206" t="s">
        <v>52</v>
      </c>
      <c r="AN206">
        <v>0</v>
      </c>
      <c r="AO206">
        <v>0</v>
      </c>
      <c r="AP206" s="6">
        <v>0</v>
      </c>
      <c r="AQ206" s="6">
        <v>0</v>
      </c>
      <c r="AR206" t="s">
        <v>52</v>
      </c>
      <c r="AS206">
        <v>0</v>
      </c>
      <c r="AT206">
        <v>29</v>
      </c>
      <c r="AU206" s="6">
        <v>1314390</v>
      </c>
      <c r="AV206" s="6">
        <v>19536</v>
      </c>
      <c r="AW206" s="1">
        <v>1.4999999999999999E-2</v>
      </c>
      <c r="AX206">
        <v>14</v>
      </c>
    </row>
    <row r="207" spans="1:50" x14ac:dyDescent="0.25">
      <c r="A207" s="11">
        <v>540274</v>
      </c>
      <c r="B207" t="s">
        <v>289</v>
      </c>
      <c r="C207" t="s">
        <v>287</v>
      </c>
      <c r="D207" t="s">
        <v>51</v>
      </c>
      <c r="E207">
        <v>6</v>
      </c>
      <c r="F207">
        <v>21</v>
      </c>
      <c r="G207" s="6">
        <v>986840</v>
      </c>
      <c r="H207" s="6">
        <v>183229</v>
      </c>
      <c r="I207" s="1">
        <v>0.186</v>
      </c>
      <c r="J207">
        <v>222</v>
      </c>
      <c r="K207">
        <v>1</v>
      </c>
      <c r="L207" s="6">
        <v>113800</v>
      </c>
      <c r="M207" s="6">
        <v>45520</v>
      </c>
      <c r="N207" s="1">
        <v>0.4</v>
      </c>
      <c r="O207">
        <v>19</v>
      </c>
      <c r="P207">
        <v>5</v>
      </c>
      <c r="Q207" s="6">
        <v>1200000</v>
      </c>
      <c r="R207" s="6">
        <v>21531</v>
      </c>
      <c r="S207" s="1">
        <v>1.7999999999999999E-2</v>
      </c>
      <c r="T207">
        <v>29</v>
      </c>
      <c r="U207">
        <v>3</v>
      </c>
      <c r="V207" s="6">
        <v>1785300</v>
      </c>
      <c r="W207" s="6">
        <v>5899</v>
      </c>
      <c r="X207" s="1">
        <v>3.0000000000000001E-3</v>
      </c>
      <c r="Y207">
        <v>0</v>
      </c>
      <c r="Z207">
        <v>0</v>
      </c>
      <c r="AA207" s="6">
        <v>0</v>
      </c>
      <c r="AB207" s="6">
        <v>0</v>
      </c>
      <c r="AC207" t="s">
        <v>52</v>
      </c>
      <c r="AD207">
        <v>0</v>
      </c>
      <c r="AE207">
        <v>0</v>
      </c>
      <c r="AF207" s="6">
        <v>0</v>
      </c>
      <c r="AG207" s="6">
        <v>0</v>
      </c>
      <c r="AH207" t="s">
        <v>52</v>
      </c>
      <c r="AI207">
        <v>0</v>
      </c>
      <c r="AJ207">
        <v>0</v>
      </c>
      <c r="AK207" s="6">
        <v>0</v>
      </c>
      <c r="AL207" s="6">
        <v>0</v>
      </c>
      <c r="AM207" t="s">
        <v>52</v>
      </c>
      <c r="AN207">
        <v>0</v>
      </c>
      <c r="AO207">
        <v>0</v>
      </c>
      <c r="AP207" s="6">
        <v>0</v>
      </c>
      <c r="AQ207" s="6">
        <v>0</v>
      </c>
      <c r="AR207" t="s">
        <v>52</v>
      </c>
      <c r="AS207">
        <v>0</v>
      </c>
      <c r="AT207">
        <v>30</v>
      </c>
      <c r="AU207" s="6">
        <v>4085940</v>
      </c>
      <c r="AV207" s="6">
        <v>256180</v>
      </c>
      <c r="AW207" s="1">
        <v>6.3E-2</v>
      </c>
      <c r="AX207">
        <v>271</v>
      </c>
    </row>
    <row r="208" spans="1:50" x14ac:dyDescent="0.25">
      <c r="A208" s="11">
        <v>540141</v>
      </c>
      <c r="B208" t="s">
        <v>290</v>
      </c>
      <c r="C208" t="s">
        <v>287</v>
      </c>
      <c r="D208" t="s">
        <v>51</v>
      </c>
      <c r="E208">
        <v>6</v>
      </c>
      <c r="F208">
        <v>112</v>
      </c>
      <c r="G208" s="6">
        <v>8409300</v>
      </c>
      <c r="H208" s="6">
        <v>465848</v>
      </c>
      <c r="I208" s="1">
        <v>5.5E-2</v>
      </c>
      <c r="J208">
        <v>45</v>
      </c>
      <c r="K208">
        <v>0</v>
      </c>
      <c r="L208" s="6">
        <v>0</v>
      </c>
      <c r="M208" s="6">
        <v>0</v>
      </c>
      <c r="N208" t="s">
        <v>52</v>
      </c>
      <c r="O208">
        <v>0</v>
      </c>
      <c r="P208">
        <v>45</v>
      </c>
      <c r="Q208" s="6">
        <v>20726660</v>
      </c>
      <c r="R208" s="6">
        <v>471666</v>
      </c>
      <c r="S208" s="1">
        <v>2.3E-2</v>
      </c>
      <c r="T208">
        <v>247</v>
      </c>
      <c r="U208">
        <v>7</v>
      </c>
      <c r="V208" s="6">
        <v>2494500</v>
      </c>
      <c r="W208" s="6">
        <v>87644</v>
      </c>
      <c r="X208" s="1">
        <v>3.5000000000000003E-2</v>
      </c>
      <c r="Y208">
        <v>26</v>
      </c>
      <c r="Z208">
        <v>0</v>
      </c>
      <c r="AA208" s="6">
        <v>0</v>
      </c>
      <c r="AB208" s="6">
        <v>0</v>
      </c>
      <c r="AC208" t="s">
        <v>52</v>
      </c>
      <c r="AD208">
        <v>0</v>
      </c>
      <c r="AE208">
        <v>1</v>
      </c>
      <c r="AF208" s="6">
        <v>10202400</v>
      </c>
      <c r="AG208" s="6">
        <v>0</v>
      </c>
      <c r="AH208" s="1">
        <v>0</v>
      </c>
      <c r="AI208">
        <v>0</v>
      </c>
      <c r="AJ208">
        <v>3</v>
      </c>
      <c r="AK208" s="6">
        <v>64822800</v>
      </c>
      <c r="AL208" s="6">
        <v>0</v>
      </c>
      <c r="AM208" s="1">
        <v>0</v>
      </c>
      <c r="AN208">
        <v>0</v>
      </c>
      <c r="AO208">
        <v>2</v>
      </c>
      <c r="AP208" s="6">
        <v>1600000</v>
      </c>
      <c r="AQ208" s="6">
        <v>11999</v>
      </c>
      <c r="AR208" s="1">
        <v>7.0000000000000001E-3</v>
      </c>
      <c r="AS208">
        <v>5</v>
      </c>
      <c r="AT208">
        <v>170</v>
      </c>
      <c r="AU208" s="6">
        <v>108255660</v>
      </c>
      <c r="AV208" s="6">
        <v>1037159</v>
      </c>
      <c r="AW208" s="1">
        <v>0.01</v>
      </c>
      <c r="AX208">
        <v>324</v>
      </c>
    </row>
    <row r="209" spans="1:50" x14ac:dyDescent="0.25">
      <c r="A209" s="11">
        <v>540273</v>
      </c>
      <c r="B209" t="s">
        <v>291</v>
      </c>
      <c r="C209" t="s">
        <v>287</v>
      </c>
      <c r="D209" t="s">
        <v>51</v>
      </c>
      <c r="E209">
        <v>6</v>
      </c>
      <c r="F209">
        <v>14</v>
      </c>
      <c r="G209" s="6">
        <v>1571400</v>
      </c>
      <c r="H209" s="6">
        <v>15171</v>
      </c>
      <c r="I209" s="1">
        <v>0.01</v>
      </c>
      <c r="J209">
        <v>0</v>
      </c>
      <c r="K209">
        <v>0</v>
      </c>
      <c r="L209" s="6">
        <v>0</v>
      </c>
      <c r="M209" s="6">
        <v>0</v>
      </c>
      <c r="N209" t="s">
        <v>52</v>
      </c>
      <c r="O209">
        <v>0</v>
      </c>
      <c r="P209">
        <v>1</v>
      </c>
      <c r="Q209" s="6">
        <v>106900</v>
      </c>
      <c r="R209" s="6">
        <v>14538</v>
      </c>
      <c r="S209" s="1">
        <v>0.13600000000000001</v>
      </c>
      <c r="T209">
        <v>20</v>
      </c>
      <c r="U209">
        <v>1</v>
      </c>
      <c r="V209" s="6">
        <v>208600</v>
      </c>
      <c r="W209" s="6">
        <v>208</v>
      </c>
      <c r="X209" s="1">
        <v>1E-3</v>
      </c>
      <c r="Y209">
        <v>0</v>
      </c>
      <c r="Z209">
        <v>0</v>
      </c>
      <c r="AA209" s="6">
        <v>0</v>
      </c>
      <c r="AB209" s="6">
        <v>0</v>
      </c>
      <c r="AC209" t="s">
        <v>52</v>
      </c>
      <c r="AD209">
        <v>0</v>
      </c>
      <c r="AE209">
        <v>0</v>
      </c>
      <c r="AF209" s="6">
        <v>0</v>
      </c>
      <c r="AG209" s="6">
        <v>0</v>
      </c>
      <c r="AH209" t="s">
        <v>52</v>
      </c>
      <c r="AI209">
        <v>0</v>
      </c>
      <c r="AJ209">
        <v>1</v>
      </c>
      <c r="AK209" s="6">
        <v>102000000</v>
      </c>
      <c r="AL209" s="6">
        <v>14280000</v>
      </c>
      <c r="AM209" s="1">
        <v>0.14000000000000001</v>
      </c>
      <c r="AN209">
        <v>250</v>
      </c>
      <c r="AO209">
        <v>0</v>
      </c>
      <c r="AP209" s="6">
        <v>0</v>
      </c>
      <c r="AQ209" s="6">
        <v>0</v>
      </c>
      <c r="AR209" t="s">
        <v>52</v>
      </c>
      <c r="AS209">
        <v>0</v>
      </c>
      <c r="AT209">
        <v>17</v>
      </c>
      <c r="AU209" s="6">
        <v>103886900</v>
      </c>
      <c r="AV209" s="6">
        <v>14309917</v>
      </c>
      <c r="AW209" s="1">
        <v>0.13800000000000001</v>
      </c>
      <c r="AX209">
        <v>270</v>
      </c>
    </row>
    <row r="210" spans="1:50" x14ac:dyDescent="0.25">
      <c r="A210" s="12">
        <v>540139</v>
      </c>
      <c r="B210" s="2" t="s">
        <v>292</v>
      </c>
      <c r="C210" s="2" t="s">
        <v>287</v>
      </c>
      <c r="D210" s="2" t="s">
        <v>56</v>
      </c>
      <c r="E210" s="2">
        <v>6</v>
      </c>
      <c r="F210" s="2">
        <v>817</v>
      </c>
      <c r="G210" s="7">
        <v>68604203</v>
      </c>
      <c r="H210" s="7">
        <v>6560914</v>
      </c>
      <c r="I210" s="3">
        <v>9.6000000000000002E-2</v>
      </c>
      <c r="J210" s="2">
        <v>2521</v>
      </c>
      <c r="K210" s="2">
        <v>5</v>
      </c>
      <c r="L210" s="7">
        <v>7929719</v>
      </c>
      <c r="M210" s="7">
        <v>151563</v>
      </c>
      <c r="N210" s="3">
        <v>1.9E-2</v>
      </c>
      <c r="O210" s="2">
        <v>32</v>
      </c>
      <c r="P210" s="2">
        <v>79</v>
      </c>
      <c r="Q210" s="7">
        <v>812559280</v>
      </c>
      <c r="R210" s="7">
        <v>205754222</v>
      </c>
      <c r="S210" s="3">
        <v>0.253</v>
      </c>
      <c r="T210" s="2">
        <v>2197</v>
      </c>
      <c r="U210" s="2">
        <v>7</v>
      </c>
      <c r="V210" s="7">
        <v>4043970</v>
      </c>
      <c r="W210" s="7">
        <v>375547</v>
      </c>
      <c r="X210" s="3">
        <v>9.2999999999999999E-2</v>
      </c>
      <c r="Y210" s="2">
        <v>28</v>
      </c>
      <c r="Z210" s="2">
        <v>1</v>
      </c>
      <c r="AA210" s="7">
        <v>66710</v>
      </c>
      <c r="AB210" s="7">
        <v>0</v>
      </c>
      <c r="AC210" s="3">
        <v>0</v>
      </c>
      <c r="AD210" s="2">
        <v>0</v>
      </c>
      <c r="AE210" s="2">
        <v>2</v>
      </c>
      <c r="AF210" s="7">
        <v>3050000</v>
      </c>
      <c r="AG210" s="7">
        <v>0</v>
      </c>
      <c r="AH210" s="3">
        <v>0</v>
      </c>
      <c r="AI210" s="2">
        <v>0</v>
      </c>
      <c r="AJ210" s="2">
        <v>8</v>
      </c>
      <c r="AK210" s="7">
        <v>39433130</v>
      </c>
      <c r="AL210" s="7">
        <v>2546985</v>
      </c>
      <c r="AM210" s="3">
        <v>6.5000000000000002E-2</v>
      </c>
      <c r="AN210" s="2">
        <v>361</v>
      </c>
      <c r="AO210" s="2">
        <v>15</v>
      </c>
      <c r="AP210" s="7">
        <v>2228890</v>
      </c>
      <c r="AQ210" s="7">
        <v>7538</v>
      </c>
      <c r="AR210" s="3">
        <v>3.0000000000000001E-3</v>
      </c>
      <c r="AS210" s="2">
        <v>11</v>
      </c>
      <c r="AT210" s="2">
        <v>934</v>
      </c>
      <c r="AU210" s="7">
        <v>937915902</v>
      </c>
      <c r="AV210" s="7">
        <v>215396771</v>
      </c>
      <c r="AW210" s="3">
        <v>0.23</v>
      </c>
      <c r="AX210" s="2">
        <v>5152</v>
      </c>
    </row>
    <row r="211" spans="1:50" x14ac:dyDescent="0.25">
      <c r="A211" s="10">
        <v>54061</v>
      </c>
      <c r="B211" s="4"/>
      <c r="C211" s="4" t="s">
        <v>293</v>
      </c>
      <c r="D211" s="4" t="s">
        <v>1</v>
      </c>
      <c r="E211" s="4">
        <v>6</v>
      </c>
      <c r="F211" s="4">
        <v>997</v>
      </c>
      <c r="G211" s="8">
        <v>80697603</v>
      </c>
      <c r="H211" s="8">
        <v>7325946</v>
      </c>
      <c r="I211" s="5">
        <v>9.0999999999999998E-2</v>
      </c>
      <c r="J211" s="4">
        <v>2930</v>
      </c>
      <c r="K211" s="4">
        <v>6</v>
      </c>
      <c r="L211" s="8">
        <v>8043519</v>
      </c>
      <c r="M211" s="8">
        <v>197083</v>
      </c>
      <c r="N211" s="5">
        <v>2.5000000000000001E-2</v>
      </c>
      <c r="O211" s="4">
        <v>51</v>
      </c>
      <c r="P211" s="4">
        <v>141</v>
      </c>
      <c r="Q211" s="8">
        <v>835448840</v>
      </c>
      <c r="R211" s="8">
        <v>206287890</v>
      </c>
      <c r="S211" s="5">
        <v>0.247</v>
      </c>
      <c r="T211" s="4">
        <v>2498</v>
      </c>
      <c r="U211" s="4">
        <v>18</v>
      </c>
      <c r="V211" s="8">
        <v>8532370</v>
      </c>
      <c r="W211" s="8">
        <v>469298</v>
      </c>
      <c r="X211" s="5">
        <v>5.5E-2</v>
      </c>
      <c r="Y211" s="4">
        <v>54</v>
      </c>
      <c r="Z211" s="4">
        <v>1</v>
      </c>
      <c r="AA211" s="8">
        <v>66710</v>
      </c>
      <c r="AB211" s="8">
        <v>0</v>
      </c>
      <c r="AC211" s="5">
        <v>0</v>
      </c>
      <c r="AD211" s="4">
        <v>0</v>
      </c>
      <c r="AE211" s="4">
        <v>3</v>
      </c>
      <c r="AF211" s="8">
        <v>13252400</v>
      </c>
      <c r="AG211" s="8">
        <v>0</v>
      </c>
      <c r="AH211" s="5">
        <v>0</v>
      </c>
      <c r="AI211" s="4">
        <v>0</v>
      </c>
      <c r="AJ211" s="4">
        <v>12</v>
      </c>
      <c r="AK211" s="8">
        <v>206255930</v>
      </c>
      <c r="AL211" s="8">
        <v>16826985</v>
      </c>
      <c r="AM211" s="5">
        <v>8.2000000000000003E-2</v>
      </c>
      <c r="AN211" s="4">
        <v>611</v>
      </c>
      <c r="AO211" s="4">
        <v>17</v>
      </c>
      <c r="AP211" s="8">
        <v>3828890</v>
      </c>
      <c r="AQ211" s="8">
        <v>19537</v>
      </c>
      <c r="AR211" s="5">
        <v>5.0000000000000001E-3</v>
      </c>
      <c r="AS211" s="4">
        <v>16</v>
      </c>
      <c r="AT211" s="4">
        <v>1195</v>
      </c>
      <c r="AU211" s="8">
        <v>1156126262</v>
      </c>
      <c r="AV211" s="8">
        <v>231126745</v>
      </c>
      <c r="AW211" s="5">
        <v>0.2</v>
      </c>
      <c r="AX211" s="4">
        <v>6165</v>
      </c>
    </row>
    <row r="212" spans="1:50" x14ac:dyDescent="0.25">
      <c r="A212" s="11">
        <v>540041</v>
      </c>
      <c r="B212" t="s">
        <v>129</v>
      </c>
      <c r="C212" t="s">
        <v>295</v>
      </c>
      <c r="D212" t="s">
        <v>81</v>
      </c>
      <c r="E212">
        <v>4</v>
      </c>
      <c r="F212">
        <v>53</v>
      </c>
      <c r="G212" s="6">
        <v>2243360</v>
      </c>
      <c r="H212" s="6">
        <v>351607</v>
      </c>
      <c r="I212" s="1">
        <v>0.157</v>
      </c>
      <c r="J212">
        <v>202</v>
      </c>
      <c r="K212">
        <v>1</v>
      </c>
      <c r="L212" s="6">
        <v>179500</v>
      </c>
      <c r="M212" s="6">
        <v>4072</v>
      </c>
      <c r="N212" s="1">
        <v>2.3E-2</v>
      </c>
      <c r="O212">
        <v>10</v>
      </c>
      <c r="P212">
        <v>6</v>
      </c>
      <c r="Q212" s="6">
        <v>395222</v>
      </c>
      <c r="R212" s="6">
        <v>29726</v>
      </c>
      <c r="S212" s="1">
        <v>7.4999999999999997E-2</v>
      </c>
      <c r="T212">
        <v>37</v>
      </c>
      <c r="U212">
        <v>1</v>
      </c>
      <c r="V212" s="6">
        <v>62200</v>
      </c>
      <c r="W212" s="6">
        <v>4461</v>
      </c>
      <c r="X212" s="1">
        <v>7.1999999999999995E-2</v>
      </c>
      <c r="Y212">
        <v>3</v>
      </c>
      <c r="Z212">
        <v>0</v>
      </c>
      <c r="AA212" s="6">
        <v>0</v>
      </c>
      <c r="AB212" s="6">
        <v>0</v>
      </c>
      <c r="AC212" t="s">
        <v>52</v>
      </c>
      <c r="AD212">
        <v>0</v>
      </c>
      <c r="AE212">
        <v>0</v>
      </c>
      <c r="AF212" s="6">
        <v>0</v>
      </c>
      <c r="AG212" s="6">
        <v>0</v>
      </c>
      <c r="AH212" t="s">
        <v>52</v>
      </c>
      <c r="AI212">
        <v>0</v>
      </c>
      <c r="AJ212">
        <v>2</v>
      </c>
      <c r="AK212" s="6">
        <v>221700</v>
      </c>
      <c r="AL212" s="6">
        <v>0</v>
      </c>
      <c r="AM212" s="1">
        <v>0</v>
      </c>
      <c r="AN212">
        <v>0</v>
      </c>
      <c r="AO212">
        <v>4</v>
      </c>
      <c r="AP212" s="6">
        <v>465670</v>
      </c>
      <c r="AQ212" s="6">
        <v>24577</v>
      </c>
      <c r="AR212" s="1">
        <v>5.2999999999999999E-2</v>
      </c>
      <c r="AS212">
        <v>5</v>
      </c>
      <c r="AT212">
        <v>67</v>
      </c>
      <c r="AU212" s="6">
        <v>3567652</v>
      </c>
      <c r="AV212" s="6">
        <v>414445</v>
      </c>
      <c r="AW212" s="1">
        <v>0.11600000000000001</v>
      </c>
      <c r="AX212">
        <v>259</v>
      </c>
    </row>
    <row r="213" spans="1:50" x14ac:dyDescent="0.25">
      <c r="A213" s="11">
        <v>540143</v>
      </c>
      <c r="B213" t="s">
        <v>294</v>
      </c>
      <c r="C213" t="s">
        <v>295</v>
      </c>
      <c r="D213" t="s">
        <v>51</v>
      </c>
      <c r="E213">
        <v>1</v>
      </c>
      <c r="F213">
        <v>18</v>
      </c>
      <c r="G213" s="6">
        <v>744153</v>
      </c>
      <c r="H213" s="6">
        <v>59289</v>
      </c>
      <c r="I213" s="1">
        <v>0.08</v>
      </c>
      <c r="J213">
        <v>36</v>
      </c>
      <c r="K213">
        <v>0</v>
      </c>
      <c r="L213" s="6">
        <v>0</v>
      </c>
      <c r="M213" s="6">
        <v>0</v>
      </c>
      <c r="N213" t="s">
        <v>52</v>
      </c>
      <c r="O213">
        <v>0</v>
      </c>
      <c r="P213">
        <v>9</v>
      </c>
      <c r="Q213" s="6">
        <v>503100</v>
      </c>
      <c r="R213" s="6">
        <v>29422</v>
      </c>
      <c r="S213" s="1">
        <v>5.8000000000000003E-2</v>
      </c>
      <c r="T213">
        <v>14</v>
      </c>
      <c r="U213">
        <v>1</v>
      </c>
      <c r="V213" s="6">
        <v>118800</v>
      </c>
      <c r="W213" s="6">
        <v>6021</v>
      </c>
      <c r="X213" s="1">
        <v>5.0999999999999997E-2</v>
      </c>
      <c r="Y213">
        <v>1</v>
      </c>
      <c r="Z213">
        <v>0</v>
      </c>
      <c r="AA213" s="6">
        <v>0</v>
      </c>
      <c r="AB213" s="6">
        <v>0</v>
      </c>
      <c r="AC213" t="s">
        <v>52</v>
      </c>
      <c r="AD213">
        <v>0</v>
      </c>
      <c r="AE213">
        <v>0</v>
      </c>
      <c r="AF213" s="6">
        <v>0</v>
      </c>
      <c r="AG213" s="6">
        <v>0</v>
      </c>
      <c r="AH213" t="s">
        <v>52</v>
      </c>
      <c r="AI213">
        <v>0</v>
      </c>
      <c r="AJ213">
        <v>1</v>
      </c>
      <c r="AK213" s="6">
        <v>125200</v>
      </c>
      <c r="AL213" s="6">
        <v>5369</v>
      </c>
      <c r="AM213" s="1">
        <v>4.2999999999999997E-2</v>
      </c>
      <c r="AN213">
        <v>1</v>
      </c>
      <c r="AO213">
        <v>2</v>
      </c>
      <c r="AP213" s="6">
        <v>609640</v>
      </c>
      <c r="AQ213" s="6">
        <v>0</v>
      </c>
      <c r="AR213" s="1">
        <v>0</v>
      </c>
      <c r="AS213">
        <v>0</v>
      </c>
      <c r="AT213">
        <v>31</v>
      </c>
      <c r="AU213" s="6">
        <v>2100893</v>
      </c>
      <c r="AV213" s="6">
        <v>100103</v>
      </c>
      <c r="AW213" s="1">
        <v>4.8000000000000001E-2</v>
      </c>
      <c r="AX213">
        <v>54</v>
      </c>
    </row>
    <row r="214" spans="1:50" x14ac:dyDescent="0.25">
      <c r="A214" s="11">
        <v>540290</v>
      </c>
      <c r="B214" t="s">
        <v>296</v>
      </c>
      <c r="C214" t="s">
        <v>297</v>
      </c>
      <c r="D214" t="s">
        <v>51</v>
      </c>
      <c r="E214">
        <v>1</v>
      </c>
      <c r="F214" t="s">
        <v>52</v>
      </c>
      <c r="G214" s="6" t="s">
        <v>52</v>
      </c>
      <c r="H214" s="6" t="s">
        <v>52</v>
      </c>
      <c r="I214" t="s">
        <v>52</v>
      </c>
      <c r="J214" t="s">
        <v>52</v>
      </c>
      <c r="K214" t="s">
        <v>52</v>
      </c>
      <c r="L214" s="6" t="s">
        <v>52</v>
      </c>
      <c r="M214" s="6" t="s">
        <v>52</v>
      </c>
      <c r="N214" t="s">
        <v>52</v>
      </c>
      <c r="O214" t="s">
        <v>52</v>
      </c>
      <c r="P214" t="s">
        <v>52</v>
      </c>
      <c r="Q214" s="6" t="s">
        <v>52</v>
      </c>
      <c r="R214" s="6" t="s">
        <v>52</v>
      </c>
      <c r="S214" t="s">
        <v>52</v>
      </c>
      <c r="T214" t="s">
        <v>52</v>
      </c>
      <c r="U214" t="s">
        <v>52</v>
      </c>
      <c r="V214" s="6" t="s">
        <v>52</v>
      </c>
      <c r="W214" s="6" t="s">
        <v>52</v>
      </c>
      <c r="X214" t="s">
        <v>52</v>
      </c>
      <c r="Y214" t="s">
        <v>52</v>
      </c>
      <c r="Z214" t="s">
        <v>52</v>
      </c>
      <c r="AA214" s="6" t="s">
        <v>52</v>
      </c>
      <c r="AB214" s="6" t="s">
        <v>52</v>
      </c>
      <c r="AC214" t="s">
        <v>52</v>
      </c>
      <c r="AD214" t="s">
        <v>52</v>
      </c>
      <c r="AE214" t="s">
        <v>52</v>
      </c>
      <c r="AF214" s="6" t="s">
        <v>52</v>
      </c>
      <c r="AG214" s="6" t="s">
        <v>52</v>
      </c>
      <c r="AH214" t="s">
        <v>52</v>
      </c>
      <c r="AI214" t="s">
        <v>52</v>
      </c>
      <c r="AJ214" t="s">
        <v>52</v>
      </c>
      <c r="AK214" s="6" t="s">
        <v>52</v>
      </c>
      <c r="AL214" s="6" t="s">
        <v>52</v>
      </c>
      <c r="AM214" t="s">
        <v>52</v>
      </c>
      <c r="AN214" t="s">
        <v>52</v>
      </c>
      <c r="AO214" t="s">
        <v>52</v>
      </c>
      <c r="AP214" s="6" t="s">
        <v>52</v>
      </c>
      <c r="AQ214" s="6" t="s">
        <v>52</v>
      </c>
      <c r="AR214" t="s">
        <v>52</v>
      </c>
      <c r="AS214" t="s">
        <v>52</v>
      </c>
      <c r="AT214" t="s">
        <v>52</v>
      </c>
      <c r="AU214" s="6" t="s">
        <v>52</v>
      </c>
      <c r="AV214" s="6" t="s">
        <v>52</v>
      </c>
      <c r="AW214" t="s">
        <v>52</v>
      </c>
      <c r="AX214" t="s">
        <v>52</v>
      </c>
    </row>
    <row r="215" spans="1:50" x14ac:dyDescent="0.25">
      <c r="A215" s="12">
        <v>540278</v>
      </c>
      <c r="B215" s="2" t="s">
        <v>298</v>
      </c>
      <c r="C215" s="2" t="s">
        <v>295</v>
      </c>
      <c r="D215" s="2" t="s">
        <v>56</v>
      </c>
      <c r="E215" s="2">
        <v>1</v>
      </c>
      <c r="F215" s="2">
        <v>396</v>
      </c>
      <c r="G215" s="7">
        <v>18839363</v>
      </c>
      <c r="H215" s="7">
        <v>1214315</v>
      </c>
      <c r="I215" s="3">
        <v>6.4000000000000001E-2</v>
      </c>
      <c r="J215" s="2">
        <v>807</v>
      </c>
      <c r="K215" s="2">
        <v>0</v>
      </c>
      <c r="L215" s="7">
        <v>0</v>
      </c>
      <c r="M215" s="7">
        <v>0</v>
      </c>
      <c r="N215" s="2" t="s">
        <v>52</v>
      </c>
      <c r="O215" s="2">
        <v>0</v>
      </c>
      <c r="P215" s="2">
        <v>20</v>
      </c>
      <c r="Q215" s="7">
        <v>12252281</v>
      </c>
      <c r="R215" s="7">
        <v>190984</v>
      </c>
      <c r="S215" s="3">
        <v>1.6E-2</v>
      </c>
      <c r="T215" s="2">
        <v>14</v>
      </c>
      <c r="U215" s="2">
        <v>4</v>
      </c>
      <c r="V215" s="7">
        <v>777800</v>
      </c>
      <c r="W215" s="7">
        <v>1651</v>
      </c>
      <c r="X215" s="3">
        <v>2E-3</v>
      </c>
      <c r="Y215" s="2">
        <v>3</v>
      </c>
      <c r="Z215" s="2">
        <v>1</v>
      </c>
      <c r="AA215" s="7">
        <v>86800</v>
      </c>
      <c r="AB215" s="7">
        <v>0</v>
      </c>
      <c r="AC215" s="3">
        <v>0</v>
      </c>
      <c r="AD215" s="2">
        <v>0</v>
      </c>
      <c r="AE215" s="2">
        <v>0</v>
      </c>
      <c r="AF215" s="7">
        <v>0</v>
      </c>
      <c r="AG215" s="7">
        <v>0</v>
      </c>
      <c r="AH215" s="2" t="s">
        <v>52</v>
      </c>
      <c r="AI215" s="2">
        <v>0</v>
      </c>
      <c r="AJ215" s="2">
        <v>4</v>
      </c>
      <c r="AK215" s="7">
        <v>1616440</v>
      </c>
      <c r="AL215" s="7">
        <v>0</v>
      </c>
      <c r="AM215" s="3">
        <v>0</v>
      </c>
      <c r="AN215" s="2">
        <v>0</v>
      </c>
      <c r="AO215" s="2">
        <v>10</v>
      </c>
      <c r="AP215" s="7">
        <v>1722122</v>
      </c>
      <c r="AQ215" s="7">
        <v>7490</v>
      </c>
      <c r="AR215" s="3">
        <v>4.0000000000000001E-3</v>
      </c>
      <c r="AS215" s="2">
        <v>4</v>
      </c>
      <c r="AT215" s="2">
        <v>435</v>
      </c>
      <c r="AU215" s="7">
        <v>35294806</v>
      </c>
      <c r="AV215" s="7">
        <v>1414442</v>
      </c>
      <c r="AW215" s="3">
        <v>0.04</v>
      </c>
      <c r="AX215" s="2">
        <v>831</v>
      </c>
    </row>
    <row r="216" spans="1:50" x14ac:dyDescent="0.25">
      <c r="A216" s="10">
        <v>54063</v>
      </c>
      <c r="B216" s="4"/>
      <c r="C216" s="4" t="s">
        <v>299</v>
      </c>
      <c r="D216" s="4" t="s">
        <v>1</v>
      </c>
      <c r="E216" s="4">
        <v>1</v>
      </c>
      <c r="F216" s="4">
        <v>467</v>
      </c>
      <c r="G216" s="8">
        <v>21826876</v>
      </c>
      <c r="H216" s="8">
        <v>1625211</v>
      </c>
      <c r="I216" s="5">
        <v>7.3999999999999996E-2</v>
      </c>
      <c r="J216" s="4">
        <v>1045</v>
      </c>
      <c r="K216" s="4">
        <v>1</v>
      </c>
      <c r="L216" s="8">
        <v>179500</v>
      </c>
      <c r="M216" s="8">
        <v>4072</v>
      </c>
      <c r="N216" s="5">
        <v>2.3E-2</v>
      </c>
      <c r="O216" s="4">
        <v>10</v>
      </c>
      <c r="P216" s="4">
        <v>35</v>
      </c>
      <c r="Q216" s="8">
        <v>13150603</v>
      </c>
      <c r="R216" s="8">
        <v>250132</v>
      </c>
      <c r="S216" s="5">
        <v>1.9E-2</v>
      </c>
      <c r="T216" s="4">
        <v>65</v>
      </c>
      <c r="U216" s="4">
        <v>6</v>
      </c>
      <c r="V216" s="8">
        <v>958800</v>
      </c>
      <c r="W216" s="8">
        <v>12133</v>
      </c>
      <c r="X216" s="5">
        <v>1.2999999999999999E-2</v>
      </c>
      <c r="Y216" s="4">
        <v>7</v>
      </c>
      <c r="Z216" s="4">
        <v>1</v>
      </c>
      <c r="AA216" s="8">
        <v>86800</v>
      </c>
      <c r="AB216" s="8">
        <v>0</v>
      </c>
      <c r="AC216" s="5">
        <v>0</v>
      </c>
      <c r="AD216" s="4">
        <v>0</v>
      </c>
      <c r="AE216" s="4">
        <v>0</v>
      </c>
      <c r="AF216" s="8">
        <v>0</v>
      </c>
      <c r="AG216" s="8">
        <v>0</v>
      </c>
      <c r="AH216" s="4" t="s">
        <v>52</v>
      </c>
      <c r="AI216" s="4">
        <v>0</v>
      </c>
      <c r="AJ216" s="4">
        <v>7</v>
      </c>
      <c r="AK216" s="8">
        <v>1963340</v>
      </c>
      <c r="AL216" s="8">
        <v>5369</v>
      </c>
      <c r="AM216" s="5">
        <v>3.0000000000000001E-3</v>
      </c>
      <c r="AN216" s="4">
        <v>1</v>
      </c>
      <c r="AO216" s="4">
        <v>16</v>
      </c>
      <c r="AP216" s="8">
        <v>2797432</v>
      </c>
      <c r="AQ216" s="8">
        <v>32067</v>
      </c>
      <c r="AR216" s="5">
        <v>1.0999999999999999E-2</v>
      </c>
      <c r="AS216" s="4">
        <v>9</v>
      </c>
      <c r="AT216" s="4">
        <v>533</v>
      </c>
      <c r="AU216" s="8">
        <v>40963351</v>
      </c>
      <c r="AV216" s="8">
        <v>1928990</v>
      </c>
      <c r="AW216" s="5">
        <v>4.7E-2</v>
      </c>
      <c r="AX216" s="4">
        <v>1144</v>
      </c>
    </row>
    <row r="217" spans="1:50" x14ac:dyDescent="0.25">
      <c r="A217" s="11">
        <v>540005</v>
      </c>
      <c r="B217" t="s">
        <v>300</v>
      </c>
      <c r="C217" t="s">
        <v>301</v>
      </c>
      <c r="D217" t="s">
        <v>51</v>
      </c>
      <c r="E217">
        <v>9</v>
      </c>
      <c r="F217">
        <v>63</v>
      </c>
      <c r="G217" s="6">
        <v>6294000</v>
      </c>
      <c r="H217" s="6">
        <v>310204</v>
      </c>
      <c r="I217" s="1">
        <v>4.9000000000000002E-2</v>
      </c>
      <c r="J217">
        <v>94</v>
      </c>
      <c r="K217">
        <v>1</v>
      </c>
      <c r="L217" s="6">
        <v>931600</v>
      </c>
      <c r="M217" s="6">
        <v>39519</v>
      </c>
      <c r="N217" s="1">
        <v>4.2000000000000003E-2</v>
      </c>
      <c r="O217">
        <v>118</v>
      </c>
      <c r="P217">
        <v>53</v>
      </c>
      <c r="Q217" s="6">
        <v>11741000</v>
      </c>
      <c r="R217" s="6">
        <v>1437252</v>
      </c>
      <c r="S217" s="1">
        <v>0.122</v>
      </c>
      <c r="T217">
        <v>366</v>
      </c>
      <c r="U217">
        <v>0</v>
      </c>
      <c r="V217" s="6">
        <v>0</v>
      </c>
      <c r="W217" s="6">
        <v>0</v>
      </c>
      <c r="X217" t="s">
        <v>52</v>
      </c>
      <c r="Y217">
        <v>0</v>
      </c>
      <c r="Z217">
        <v>0</v>
      </c>
      <c r="AA217" s="6">
        <v>0</v>
      </c>
      <c r="AB217" s="6">
        <v>0</v>
      </c>
      <c r="AC217" t="s">
        <v>52</v>
      </c>
      <c r="AD217">
        <v>0</v>
      </c>
      <c r="AE217">
        <v>2</v>
      </c>
      <c r="AF217" s="6">
        <v>1575300</v>
      </c>
      <c r="AG217" s="6">
        <v>66708</v>
      </c>
      <c r="AH217" s="1">
        <v>4.2000000000000003E-2</v>
      </c>
      <c r="AI217">
        <v>12</v>
      </c>
      <c r="AJ217">
        <v>3</v>
      </c>
      <c r="AK217" s="6">
        <v>11276100</v>
      </c>
      <c r="AL217" s="6">
        <v>0</v>
      </c>
      <c r="AM217" s="1">
        <v>0</v>
      </c>
      <c r="AN217">
        <v>0</v>
      </c>
      <c r="AO217">
        <v>8</v>
      </c>
      <c r="AP217" s="6">
        <v>3647700</v>
      </c>
      <c r="AQ217" s="6">
        <v>101339</v>
      </c>
      <c r="AR217" s="1">
        <v>2.8000000000000001E-2</v>
      </c>
      <c r="AS217">
        <v>23</v>
      </c>
      <c r="AT217">
        <v>130</v>
      </c>
      <c r="AU217" s="6">
        <v>35465700</v>
      </c>
      <c r="AV217" s="6">
        <v>1955024</v>
      </c>
      <c r="AW217" s="1">
        <v>5.5E-2</v>
      </c>
      <c r="AX217">
        <v>615</v>
      </c>
    </row>
    <row r="218" spans="1:50" x14ac:dyDescent="0.25">
      <c r="A218" s="11">
        <v>540252</v>
      </c>
      <c r="B218" t="s">
        <v>302</v>
      </c>
      <c r="C218" t="s">
        <v>301</v>
      </c>
      <c r="D218" t="s">
        <v>51</v>
      </c>
      <c r="E218">
        <v>9</v>
      </c>
      <c r="F218">
        <v>16</v>
      </c>
      <c r="G218" s="6">
        <v>1133100</v>
      </c>
      <c r="H218" s="6">
        <v>2348</v>
      </c>
      <c r="I218" s="1">
        <v>2E-3</v>
      </c>
      <c r="J218">
        <v>0</v>
      </c>
      <c r="K218">
        <v>0</v>
      </c>
      <c r="L218" s="6">
        <v>0</v>
      </c>
      <c r="M218" s="6">
        <v>0</v>
      </c>
      <c r="N218" t="s">
        <v>52</v>
      </c>
      <c r="O218">
        <v>0</v>
      </c>
      <c r="P218">
        <v>12</v>
      </c>
      <c r="Q218" s="6">
        <v>1451800</v>
      </c>
      <c r="R218" s="6">
        <v>13966</v>
      </c>
      <c r="S218" s="1">
        <v>0.01</v>
      </c>
      <c r="T218">
        <v>19</v>
      </c>
      <c r="U218">
        <v>1</v>
      </c>
      <c r="V218" s="6">
        <v>55500</v>
      </c>
      <c r="W218" s="6">
        <v>0</v>
      </c>
      <c r="X218" s="1">
        <v>0</v>
      </c>
      <c r="Y218">
        <v>0</v>
      </c>
      <c r="Z218">
        <v>0</v>
      </c>
      <c r="AA218" s="6">
        <v>0</v>
      </c>
      <c r="AB218" s="6">
        <v>0</v>
      </c>
      <c r="AC218" t="s">
        <v>52</v>
      </c>
      <c r="AD218">
        <v>0</v>
      </c>
      <c r="AE218">
        <v>0</v>
      </c>
      <c r="AF218" s="6">
        <v>0</v>
      </c>
      <c r="AG218" s="6">
        <v>0</v>
      </c>
      <c r="AH218" t="s">
        <v>52</v>
      </c>
      <c r="AI218">
        <v>0</v>
      </c>
      <c r="AJ218">
        <v>0</v>
      </c>
      <c r="AK218" s="6">
        <v>0</v>
      </c>
      <c r="AL218" s="6">
        <v>0</v>
      </c>
      <c r="AM218" t="s">
        <v>52</v>
      </c>
      <c r="AN218">
        <v>0</v>
      </c>
      <c r="AO218">
        <v>1</v>
      </c>
      <c r="AP218" s="6">
        <v>130000</v>
      </c>
      <c r="AQ218" s="6">
        <v>0</v>
      </c>
      <c r="AR218" s="1">
        <v>0</v>
      </c>
      <c r="AS218">
        <v>0</v>
      </c>
      <c r="AT218">
        <v>30</v>
      </c>
      <c r="AU218" s="6">
        <v>2770400</v>
      </c>
      <c r="AV218" s="6">
        <v>16314</v>
      </c>
      <c r="AW218" s="1">
        <v>6.0000000000000001E-3</v>
      </c>
      <c r="AX218">
        <v>19</v>
      </c>
    </row>
    <row r="219" spans="1:50" x14ac:dyDescent="0.25">
      <c r="A219" s="12">
        <v>540144</v>
      </c>
      <c r="B219" s="2" t="s">
        <v>303</v>
      </c>
      <c r="C219" s="2" t="s">
        <v>301</v>
      </c>
      <c r="D219" s="2" t="s">
        <v>56</v>
      </c>
      <c r="E219" s="2">
        <v>9</v>
      </c>
      <c r="F219" s="2">
        <v>439</v>
      </c>
      <c r="G219" s="7">
        <v>35644288</v>
      </c>
      <c r="H219" s="7">
        <v>6314170</v>
      </c>
      <c r="I219" s="3">
        <v>0.17699999999999999</v>
      </c>
      <c r="J219" s="2">
        <v>4023</v>
      </c>
      <c r="K219" s="2">
        <v>1</v>
      </c>
      <c r="L219" s="7">
        <v>32210</v>
      </c>
      <c r="M219" s="7">
        <v>6337</v>
      </c>
      <c r="N219" s="3">
        <v>0.19700000000000001</v>
      </c>
      <c r="O219" s="2">
        <v>25</v>
      </c>
      <c r="P219" s="2">
        <v>35</v>
      </c>
      <c r="Q219" s="7">
        <v>7113000</v>
      </c>
      <c r="R219" s="7">
        <v>151877</v>
      </c>
      <c r="S219" s="3">
        <v>2.1000000000000001E-2</v>
      </c>
      <c r="T219" s="2">
        <v>98</v>
      </c>
      <c r="U219" s="2">
        <v>2</v>
      </c>
      <c r="V219" s="7">
        <v>3415000</v>
      </c>
      <c r="W219" s="7">
        <v>0</v>
      </c>
      <c r="X219" s="3">
        <v>0</v>
      </c>
      <c r="Y219" s="2">
        <v>0</v>
      </c>
      <c r="Z219" s="2">
        <v>0</v>
      </c>
      <c r="AA219" s="7">
        <v>0</v>
      </c>
      <c r="AB219" s="7">
        <v>0</v>
      </c>
      <c r="AC219" s="2" t="s">
        <v>52</v>
      </c>
      <c r="AD219" s="2">
        <v>0</v>
      </c>
      <c r="AE219" s="2">
        <v>4</v>
      </c>
      <c r="AF219" s="7">
        <v>23172610</v>
      </c>
      <c r="AG219" s="7">
        <v>394334</v>
      </c>
      <c r="AH219" s="3">
        <v>1.7000000000000001E-2</v>
      </c>
      <c r="AI219" s="2">
        <v>106</v>
      </c>
      <c r="AJ219" s="2">
        <v>4</v>
      </c>
      <c r="AK219" s="7">
        <v>4213400</v>
      </c>
      <c r="AL219" s="7">
        <v>0</v>
      </c>
      <c r="AM219" s="3">
        <v>0</v>
      </c>
      <c r="AN219" s="2">
        <v>0</v>
      </c>
      <c r="AO219" s="2">
        <v>0</v>
      </c>
      <c r="AP219" s="7">
        <v>0</v>
      </c>
      <c r="AQ219" s="7">
        <v>0</v>
      </c>
      <c r="AR219" s="2" t="s">
        <v>52</v>
      </c>
      <c r="AS219" s="2">
        <v>0</v>
      </c>
      <c r="AT219" s="2">
        <v>485</v>
      </c>
      <c r="AU219" s="7">
        <v>73590508</v>
      </c>
      <c r="AV219" s="7">
        <v>6866719</v>
      </c>
      <c r="AW219" s="3">
        <v>9.2999999999999999E-2</v>
      </c>
      <c r="AX219" s="2">
        <v>4254</v>
      </c>
    </row>
    <row r="220" spans="1:50" x14ac:dyDescent="0.25">
      <c r="A220" s="10">
        <v>54065</v>
      </c>
      <c r="B220" s="4"/>
      <c r="C220" s="4" t="s">
        <v>304</v>
      </c>
      <c r="D220" s="4" t="s">
        <v>1</v>
      </c>
      <c r="E220" s="4">
        <v>9</v>
      </c>
      <c r="F220" s="4">
        <v>518</v>
      </c>
      <c r="G220" s="8">
        <v>43071388</v>
      </c>
      <c r="H220" s="8">
        <v>6626722</v>
      </c>
      <c r="I220" s="5">
        <v>0.154</v>
      </c>
      <c r="J220" s="4">
        <v>4117</v>
      </c>
      <c r="K220" s="4">
        <v>2</v>
      </c>
      <c r="L220" s="8">
        <v>963810</v>
      </c>
      <c r="M220" s="8">
        <v>45856</v>
      </c>
      <c r="N220" s="5">
        <v>4.8000000000000001E-2</v>
      </c>
      <c r="O220" s="4">
        <v>143</v>
      </c>
      <c r="P220" s="4">
        <v>100</v>
      </c>
      <c r="Q220" s="8">
        <v>20305800</v>
      </c>
      <c r="R220" s="8">
        <v>1603095</v>
      </c>
      <c r="S220" s="5">
        <v>7.9000000000000001E-2</v>
      </c>
      <c r="T220" s="4">
        <v>483</v>
      </c>
      <c r="U220" s="4">
        <v>3</v>
      </c>
      <c r="V220" s="8">
        <v>3470500</v>
      </c>
      <c r="W220" s="8">
        <v>0</v>
      </c>
      <c r="X220" s="5">
        <v>0</v>
      </c>
      <c r="Y220" s="4">
        <v>0</v>
      </c>
      <c r="Z220" s="4">
        <v>0</v>
      </c>
      <c r="AA220" s="8">
        <v>0</v>
      </c>
      <c r="AB220" s="8">
        <v>0</v>
      </c>
      <c r="AC220" s="4" t="s">
        <v>52</v>
      </c>
      <c r="AD220" s="4">
        <v>0</v>
      </c>
      <c r="AE220" s="4">
        <v>6</v>
      </c>
      <c r="AF220" s="8">
        <v>24747910</v>
      </c>
      <c r="AG220" s="8">
        <v>461042</v>
      </c>
      <c r="AH220" s="5">
        <v>1.9E-2</v>
      </c>
      <c r="AI220" s="4">
        <v>118</v>
      </c>
      <c r="AJ220" s="4">
        <v>7</v>
      </c>
      <c r="AK220" s="8">
        <v>15489500</v>
      </c>
      <c r="AL220" s="8">
        <v>0</v>
      </c>
      <c r="AM220" s="5">
        <v>0</v>
      </c>
      <c r="AN220" s="4">
        <v>0</v>
      </c>
      <c r="AO220" s="4">
        <v>9</v>
      </c>
      <c r="AP220" s="8">
        <v>3777700</v>
      </c>
      <c r="AQ220" s="8">
        <v>101339</v>
      </c>
      <c r="AR220" s="5">
        <v>2.7E-2</v>
      </c>
      <c r="AS220" s="4">
        <v>23</v>
      </c>
      <c r="AT220" s="4">
        <v>645</v>
      </c>
      <c r="AU220" s="8">
        <v>111826608</v>
      </c>
      <c r="AV220" s="8">
        <v>8838057</v>
      </c>
      <c r="AW220" s="5">
        <v>7.9000000000000001E-2</v>
      </c>
      <c r="AX220" s="4">
        <v>4888</v>
      </c>
    </row>
    <row r="221" spans="1:50" x14ac:dyDescent="0.25">
      <c r="A221" s="11">
        <v>540147</v>
      </c>
      <c r="B221" t="s">
        <v>305</v>
      </c>
      <c r="C221" t="s">
        <v>306</v>
      </c>
      <c r="D221" t="s">
        <v>51</v>
      </c>
      <c r="E221">
        <v>4</v>
      </c>
      <c r="F221">
        <v>231</v>
      </c>
      <c r="G221" s="6">
        <v>6446585</v>
      </c>
      <c r="H221" s="6">
        <v>436231</v>
      </c>
      <c r="I221" s="1">
        <v>6.8000000000000005E-2</v>
      </c>
      <c r="J221">
        <v>451</v>
      </c>
      <c r="K221">
        <v>1</v>
      </c>
      <c r="L221" s="6">
        <v>17600</v>
      </c>
      <c r="M221" s="6">
        <v>0</v>
      </c>
      <c r="N221" s="1">
        <v>0</v>
      </c>
      <c r="O221">
        <v>0</v>
      </c>
      <c r="P221">
        <v>38</v>
      </c>
      <c r="Q221" s="6">
        <v>1565555</v>
      </c>
      <c r="R221" s="6">
        <v>51963</v>
      </c>
      <c r="S221" s="1">
        <v>3.3000000000000002E-2</v>
      </c>
      <c r="T221">
        <v>300</v>
      </c>
      <c r="U221">
        <v>4</v>
      </c>
      <c r="V221" s="6">
        <v>117200</v>
      </c>
      <c r="W221" s="6">
        <v>10995</v>
      </c>
      <c r="X221" s="1">
        <v>9.4E-2</v>
      </c>
      <c r="Y221">
        <v>20</v>
      </c>
      <c r="Z221">
        <v>0</v>
      </c>
      <c r="AA221" s="6">
        <v>0</v>
      </c>
      <c r="AB221" s="6">
        <v>0</v>
      </c>
      <c r="AC221" t="s">
        <v>52</v>
      </c>
      <c r="AD221">
        <v>0</v>
      </c>
      <c r="AE221">
        <v>3</v>
      </c>
      <c r="AF221" s="6">
        <v>706610</v>
      </c>
      <c r="AG221" s="6">
        <v>21192</v>
      </c>
      <c r="AH221" s="1">
        <v>0.03</v>
      </c>
      <c r="AI221">
        <v>90</v>
      </c>
      <c r="AJ221">
        <v>4</v>
      </c>
      <c r="AK221" s="6">
        <v>2473240</v>
      </c>
      <c r="AL221" s="6">
        <v>8143</v>
      </c>
      <c r="AM221" s="1">
        <v>3.0000000000000001E-3</v>
      </c>
      <c r="AN221">
        <v>60</v>
      </c>
      <c r="AO221">
        <v>7</v>
      </c>
      <c r="AP221" s="6">
        <v>386520</v>
      </c>
      <c r="AQ221" s="6">
        <v>31215</v>
      </c>
      <c r="AR221" s="1">
        <v>8.1000000000000003E-2</v>
      </c>
      <c r="AS221">
        <v>21</v>
      </c>
      <c r="AT221">
        <v>288</v>
      </c>
      <c r="AU221" s="6">
        <v>11713310</v>
      </c>
      <c r="AV221" s="6">
        <v>559740</v>
      </c>
      <c r="AW221" s="1">
        <v>4.8000000000000001E-2</v>
      </c>
      <c r="AX221">
        <v>944</v>
      </c>
    </row>
    <row r="222" spans="1:50" x14ac:dyDescent="0.25">
      <c r="A222" s="11">
        <v>540148</v>
      </c>
      <c r="B222" t="s">
        <v>307</v>
      </c>
      <c r="C222" t="s">
        <v>306</v>
      </c>
      <c r="D222" t="s">
        <v>51</v>
      </c>
      <c r="E222">
        <v>4</v>
      </c>
      <c r="F222">
        <v>23</v>
      </c>
      <c r="G222" s="6">
        <v>1554400</v>
      </c>
      <c r="H222" s="6">
        <v>30848</v>
      </c>
      <c r="I222" s="1">
        <v>0.02</v>
      </c>
      <c r="J222">
        <v>6</v>
      </c>
      <c r="K222">
        <v>0</v>
      </c>
      <c r="L222" s="6">
        <v>0</v>
      </c>
      <c r="M222" s="6">
        <v>0</v>
      </c>
      <c r="N222" t="s">
        <v>52</v>
      </c>
      <c r="O222">
        <v>0</v>
      </c>
      <c r="P222">
        <v>11</v>
      </c>
      <c r="Q222" s="6">
        <v>1756500</v>
      </c>
      <c r="R222" s="6">
        <v>142579</v>
      </c>
      <c r="S222" s="1">
        <v>8.1000000000000003E-2</v>
      </c>
      <c r="T222">
        <v>4</v>
      </c>
      <c r="U222">
        <v>0</v>
      </c>
      <c r="V222" s="6">
        <v>0</v>
      </c>
      <c r="W222" s="6">
        <v>0</v>
      </c>
      <c r="X222" t="s">
        <v>52</v>
      </c>
      <c r="Y222">
        <v>0</v>
      </c>
      <c r="Z222">
        <v>0</v>
      </c>
      <c r="AA222" s="6">
        <v>0</v>
      </c>
      <c r="AB222" s="6">
        <v>0</v>
      </c>
      <c r="AC222" t="s">
        <v>52</v>
      </c>
      <c r="AD222">
        <v>0</v>
      </c>
      <c r="AE222">
        <v>0</v>
      </c>
      <c r="AF222" s="6">
        <v>0</v>
      </c>
      <c r="AG222" s="6">
        <v>0</v>
      </c>
      <c r="AH222" t="s">
        <v>52</v>
      </c>
      <c r="AI222">
        <v>0</v>
      </c>
      <c r="AJ222">
        <v>1</v>
      </c>
      <c r="AK222" s="6">
        <v>10000000</v>
      </c>
      <c r="AL222" s="6">
        <v>0</v>
      </c>
      <c r="AM222" s="1">
        <v>0</v>
      </c>
      <c r="AN222">
        <v>0</v>
      </c>
      <c r="AO222">
        <v>1</v>
      </c>
      <c r="AP222" s="6">
        <v>111000</v>
      </c>
      <c r="AQ222" s="6">
        <v>0</v>
      </c>
      <c r="AR222" s="1">
        <v>0</v>
      </c>
      <c r="AS222">
        <v>0</v>
      </c>
      <c r="AT222">
        <v>36</v>
      </c>
      <c r="AU222" s="6">
        <v>13421900</v>
      </c>
      <c r="AV222" s="6">
        <v>173427</v>
      </c>
      <c r="AW222" s="1">
        <v>1.2999999999999999E-2</v>
      </c>
      <c r="AX222">
        <v>10</v>
      </c>
    </row>
    <row r="223" spans="1:50" x14ac:dyDescent="0.25">
      <c r="A223" s="12">
        <v>540146</v>
      </c>
      <c r="B223" s="2" t="s">
        <v>308</v>
      </c>
      <c r="C223" s="2" t="s">
        <v>306</v>
      </c>
      <c r="D223" s="2" t="s">
        <v>56</v>
      </c>
      <c r="E223" s="2">
        <v>4</v>
      </c>
      <c r="F223" s="2">
        <v>602</v>
      </c>
      <c r="G223" s="7">
        <v>20801110</v>
      </c>
      <c r="H223" s="7">
        <v>1050114</v>
      </c>
      <c r="I223" s="3">
        <v>0.05</v>
      </c>
      <c r="J223" s="2">
        <v>1341</v>
      </c>
      <c r="K223" s="2">
        <v>2</v>
      </c>
      <c r="L223" s="7">
        <v>275500</v>
      </c>
      <c r="M223" s="7">
        <v>16982</v>
      </c>
      <c r="N223" s="3">
        <v>6.2E-2</v>
      </c>
      <c r="O223" s="2">
        <v>96</v>
      </c>
      <c r="P223" s="2">
        <v>33</v>
      </c>
      <c r="Q223" s="7">
        <v>2969550</v>
      </c>
      <c r="R223" s="7">
        <v>138196</v>
      </c>
      <c r="S223" s="3">
        <v>4.7E-2</v>
      </c>
      <c r="T223" s="2">
        <v>85</v>
      </c>
      <c r="U223" s="2">
        <v>7</v>
      </c>
      <c r="V223" s="7">
        <v>2842304</v>
      </c>
      <c r="W223" s="7">
        <v>255257</v>
      </c>
      <c r="X223" s="3">
        <v>0.09</v>
      </c>
      <c r="Y223" s="2">
        <v>113</v>
      </c>
      <c r="Z223" s="2">
        <v>1</v>
      </c>
      <c r="AA223" s="7">
        <v>70500</v>
      </c>
      <c r="AB223" s="7">
        <v>0</v>
      </c>
      <c r="AC223" s="3">
        <v>0</v>
      </c>
      <c r="AD223" s="2">
        <v>0</v>
      </c>
      <c r="AE223" s="2">
        <v>0</v>
      </c>
      <c r="AF223" s="7">
        <v>0</v>
      </c>
      <c r="AG223" s="7">
        <v>0</v>
      </c>
      <c r="AH223" s="2" t="s">
        <v>52</v>
      </c>
      <c r="AI223" s="2">
        <v>0</v>
      </c>
      <c r="AJ223" s="2">
        <v>4</v>
      </c>
      <c r="AK223" s="7">
        <v>693910</v>
      </c>
      <c r="AL223" s="7">
        <v>11338</v>
      </c>
      <c r="AM223" s="3">
        <v>1.6E-2</v>
      </c>
      <c r="AN223" s="2">
        <v>12</v>
      </c>
      <c r="AO223" s="2">
        <v>21</v>
      </c>
      <c r="AP223" s="7">
        <v>2390520</v>
      </c>
      <c r="AQ223" s="7">
        <v>86341</v>
      </c>
      <c r="AR223" s="3">
        <v>3.5999999999999997E-2</v>
      </c>
      <c r="AS223" s="2">
        <v>21</v>
      </c>
      <c r="AT223" s="2">
        <v>675</v>
      </c>
      <c r="AU223" s="7">
        <v>30058944</v>
      </c>
      <c r="AV223" s="7">
        <v>1558230</v>
      </c>
      <c r="AW223" s="3">
        <v>5.1999999999999998E-2</v>
      </c>
      <c r="AX223" s="2">
        <v>1671</v>
      </c>
    </row>
    <row r="224" spans="1:50" x14ac:dyDescent="0.25">
      <c r="A224" s="10">
        <v>54067</v>
      </c>
      <c r="B224" s="4"/>
      <c r="C224" s="4" t="s">
        <v>309</v>
      </c>
      <c r="D224" s="4" t="s">
        <v>1</v>
      </c>
      <c r="E224" s="4">
        <v>4</v>
      </c>
      <c r="F224" s="4">
        <v>856</v>
      </c>
      <c r="G224" s="8">
        <v>28802095</v>
      </c>
      <c r="H224" s="8">
        <v>1517193</v>
      </c>
      <c r="I224" s="5">
        <v>5.2999999999999999E-2</v>
      </c>
      <c r="J224" s="4">
        <v>1798</v>
      </c>
      <c r="K224" s="4">
        <v>3</v>
      </c>
      <c r="L224" s="8">
        <v>293100</v>
      </c>
      <c r="M224" s="8">
        <v>16982</v>
      </c>
      <c r="N224" s="5">
        <v>5.8000000000000003E-2</v>
      </c>
      <c r="O224" s="4">
        <v>96</v>
      </c>
      <c r="P224" s="4">
        <v>82</v>
      </c>
      <c r="Q224" s="8">
        <v>6291605</v>
      </c>
      <c r="R224" s="8">
        <v>332738</v>
      </c>
      <c r="S224" s="5">
        <v>5.2999999999999999E-2</v>
      </c>
      <c r="T224" s="4">
        <v>389</v>
      </c>
      <c r="U224" s="4">
        <v>11</v>
      </c>
      <c r="V224" s="8">
        <v>2959504</v>
      </c>
      <c r="W224" s="8">
        <v>266252</v>
      </c>
      <c r="X224" s="5">
        <v>0.09</v>
      </c>
      <c r="Y224" s="4">
        <v>133</v>
      </c>
      <c r="Z224" s="4">
        <v>1</v>
      </c>
      <c r="AA224" s="8">
        <v>70500</v>
      </c>
      <c r="AB224" s="8">
        <v>0</v>
      </c>
      <c r="AC224" s="5">
        <v>0</v>
      </c>
      <c r="AD224" s="4">
        <v>0</v>
      </c>
      <c r="AE224" s="4">
        <v>3</v>
      </c>
      <c r="AF224" s="8">
        <v>706610</v>
      </c>
      <c r="AG224" s="8">
        <v>21192</v>
      </c>
      <c r="AH224" s="5">
        <v>0.03</v>
      </c>
      <c r="AI224" s="4">
        <v>90</v>
      </c>
      <c r="AJ224" s="4">
        <v>9</v>
      </c>
      <c r="AK224" s="8">
        <v>13167150</v>
      </c>
      <c r="AL224" s="8">
        <v>19481</v>
      </c>
      <c r="AM224" s="5">
        <v>1E-3</v>
      </c>
      <c r="AN224" s="4">
        <v>72</v>
      </c>
      <c r="AO224" s="4">
        <v>29</v>
      </c>
      <c r="AP224" s="8">
        <v>2888040</v>
      </c>
      <c r="AQ224" s="8">
        <v>117556</v>
      </c>
      <c r="AR224" s="5">
        <v>4.1000000000000002E-2</v>
      </c>
      <c r="AS224" s="4">
        <v>42</v>
      </c>
      <c r="AT224" s="4">
        <v>999</v>
      </c>
      <c r="AU224" s="8">
        <v>55194154</v>
      </c>
      <c r="AV224" s="8">
        <v>2291397</v>
      </c>
      <c r="AW224" s="5">
        <v>4.2000000000000003E-2</v>
      </c>
      <c r="AX224" s="4">
        <v>2625</v>
      </c>
    </row>
    <row r="225" spans="1:50" x14ac:dyDescent="0.25">
      <c r="A225" s="11">
        <v>540080</v>
      </c>
      <c r="B225" t="s">
        <v>310</v>
      </c>
      <c r="C225" t="s">
        <v>311</v>
      </c>
      <c r="D225" t="s">
        <v>51</v>
      </c>
      <c r="E225">
        <v>10</v>
      </c>
      <c r="F225" t="s">
        <v>52</v>
      </c>
      <c r="G225" s="6" t="s">
        <v>52</v>
      </c>
      <c r="H225" s="6" t="s">
        <v>52</v>
      </c>
      <c r="I225" t="s">
        <v>52</v>
      </c>
      <c r="J225" t="s">
        <v>52</v>
      </c>
      <c r="K225" t="s">
        <v>52</v>
      </c>
      <c r="L225" s="6" t="s">
        <v>52</v>
      </c>
      <c r="M225" s="6" t="s">
        <v>52</v>
      </c>
      <c r="N225" t="s">
        <v>52</v>
      </c>
      <c r="O225" t="s">
        <v>52</v>
      </c>
      <c r="P225" t="s">
        <v>52</v>
      </c>
      <c r="Q225" s="6" t="s">
        <v>52</v>
      </c>
      <c r="R225" s="6" t="s">
        <v>52</v>
      </c>
      <c r="S225" t="s">
        <v>52</v>
      </c>
      <c r="T225" t="s">
        <v>52</v>
      </c>
      <c r="U225" t="s">
        <v>52</v>
      </c>
      <c r="V225" s="6" t="s">
        <v>52</v>
      </c>
      <c r="W225" s="6" t="s">
        <v>52</v>
      </c>
      <c r="X225" t="s">
        <v>52</v>
      </c>
      <c r="Y225" t="s">
        <v>52</v>
      </c>
      <c r="Z225" t="s">
        <v>52</v>
      </c>
      <c r="AA225" s="6" t="s">
        <v>52</v>
      </c>
      <c r="AB225" s="6" t="s">
        <v>52</v>
      </c>
      <c r="AC225" t="s">
        <v>52</v>
      </c>
      <c r="AD225" t="s">
        <v>52</v>
      </c>
      <c r="AE225" t="s">
        <v>52</v>
      </c>
      <c r="AF225" s="6" t="s">
        <v>52</v>
      </c>
      <c r="AG225" s="6" t="s">
        <v>52</v>
      </c>
      <c r="AH225" t="s">
        <v>52</v>
      </c>
      <c r="AI225" t="s">
        <v>52</v>
      </c>
      <c r="AJ225" t="s">
        <v>52</v>
      </c>
      <c r="AK225" s="6" t="s">
        <v>52</v>
      </c>
      <c r="AL225" s="6" t="s">
        <v>52</v>
      </c>
      <c r="AM225" t="s">
        <v>52</v>
      </c>
      <c r="AN225" t="s">
        <v>52</v>
      </c>
      <c r="AO225" t="s">
        <v>52</v>
      </c>
      <c r="AP225" s="6" t="s">
        <v>52</v>
      </c>
      <c r="AQ225" s="6" t="s">
        <v>52</v>
      </c>
      <c r="AR225" t="s">
        <v>52</v>
      </c>
      <c r="AS225" t="s">
        <v>52</v>
      </c>
      <c r="AT225" t="s">
        <v>52</v>
      </c>
      <c r="AU225" s="6" t="s">
        <v>52</v>
      </c>
      <c r="AV225" s="6" t="s">
        <v>52</v>
      </c>
      <c r="AW225" t="s">
        <v>52</v>
      </c>
      <c r="AX225" t="s">
        <v>52</v>
      </c>
    </row>
    <row r="226" spans="1:50" x14ac:dyDescent="0.25">
      <c r="A226" s="11">
        <v>540094</v>
      </c>
      <c r="B226" t="s">
        <v>312</v>
      </c>
      <c r="C226" t="s">
        <v>311</v>
      </c>
      <c r="D226" t="s">
        <v>51</v>
      </c>
      <c r="E226">
        <v>10</v>
      </c>
      <c r="F226">
        <v>11</v>
      </c>
      <c r="G226" s="6">
        <v>935680</v>
      </c>
      <c r="H226" s="6">
        <v>0</v>
      </c>
      <c r="I226" s="1">
        <v>0</v>
      </c>
      <c r="J226">
        <v>0</v>
      </c>
      <c r="K226">
        <v>0</v>
      </c>
      <c r="L226" s="6">
        <v>0</v>
      </c>
      <c r="M226" s="6">
        <v>0</v>
      </c>
      <c r="N226" t="s">
        <v>52</v>
      </c>
      <c r="O226">
        <v>0</v>
      </c>
      <c r="P226">
        <v>1</v>
      </c>
      <c r="Q226" s="6">
        <v>73400</v>
      </c>
      <c r="R226" s="6">
        <v>0</v>
      </c>
      <c r="S226" s="1">
        <v>0</v>
      </c>
      <c r="T226">
        <v>0</v>
      </c>
      <c r="U226">
        <v>0</v>
      </c>
      <c r="V226" s="6">
        <v>0</v>
      </c>
      <c r="W226" s="6">
        <v>0</v>
      </c>
      <c r="X226" t="s">
        <v>52</v>
      </c>
      <c r="Y226">
        <v>0</v>
      </c>
      <c r="Z226">
        <v>0</v>
      </c>
      <c r="AA226" s="6">
        <v>0</v>
      </c>
      <c r="AB226" s="6">
        <v>0</v>
      </c>
      <c r="AC226" t="s">
        <v>52</v>
      </c>
      <c r="AD226">
        <v>0</v>
      </c>
      <c r="AE226">
        <v>0</v>
      </c>
      <c r="AF226" s="6">
        <v>0</v>
      </c>
      <c r="AG226" s="6">
        <v>0</v>
      </c>
      <c r="AH226" t="s">
        <v>52</v>
      </c>
      <c r="AI226">
        <v>0</v>
      </c>
      <c r="AJ226">
        <v>0</v>
      </c>
      <c r="AK226" s="6">
        <v>0</v>
      </c>
      <c r="AL226" s="6">
        <v>0</v>
      </c>
      <c r="AM226" t="s">
        <v>52</v>
      </c>
      <c r="AN226">
        <v>0</v>
      </c>
      <c r="AO226">
        <v>0</v>
      </c>
      <c r="AP226" s="6">
        <v>0</v>
      </c>
      <c r="AQ226" s="6">
        <v>0</v>
      </c>
      <c r="AR226" t="s">
        <v>52</v>
      </c>
      <c r="AS226">
        <v>0</v>
      </c>
      <c r="AT226">
        <v>12</v>
      </c>
      <c r="AU226" s="6">
        <v>1009080</v>
      </c>
      <c r="AV226" s="6">
        <v>0</v>
      </c>
      <c r="AW226" s="1">
        <v>0</v>
      </c>
      <c r="AX226">
        <v>0</v>
      </c>
    </row>
    <row r="227" spans="1:50" x14ac:dyDescent="0.25">
      <c r="A227" s="11">
        <v>540150</v>
      </c>
      <c r="B227" t="s">
        <v>313</v>
      </c>
      <c r="C227" t="s">
        <v>311</v>
      </c>
      <c r="D227" t="s">
        <v>51</v>
      </c>
      <c r="E227">
        <v>10</v>
      </c>
      <c r="F227">
        <v>102</v>
      </c>
      <c r="G227" s="6">
        <v>4951190</v>
      </c>
      <c r="H227" s="6">
        <v>110284</v>
      </c>
      <c r="I227" s="1">
        <v>2.1999999999999999E-2</v>
      </c>
      <c r="J227">
        <v>5</v>
      </c>
      <c r="K227">
        <v>0</v>
      </c>
      <c r="L227" s="6">
        <v>0</v>
      </c>
      <c r="M227" s="6">
        <v>0</v>
      </c>
      <c r="N227" t="s">
        <v>52</v>
      </c>
      <c r="O227">
        <v>0</v>
      </c>
      <c r="P227">
        <v>21</v>
      </c>
      <c r="Q227" s="6">
        <v>945900</v>
      </c>
      <c r="R227" s="6">
        <v>9885</v>
      </c>
      <c r="S227" s="1">
        <v>0.01</v>
      </c>
      <c r="T227">
        <v>22</v>
      </c>
      <c r="U227">
        <v>0</v>
      </c>
      <c r="V227" s="6">
        <v>0</v>
      </c>
      <c r="W227" s="6">
        <v>0</v>
      </c>
      <c r="X227" t="s">
        <v>52</v>
      </c>
      <c r="Y227">
        <v>0</v>
      </c>
      <c r="Z227">
        <v>0</v>
      </c>
      <c r="AA227" s="6">
        <v>0</v>
      </c>
      <c r="AB227" s="6">
        <v>0</v>
      </c>
      <c r="AC227" t="s">
        <v>52</v>
      </c>
      <c r="AD227">
        <v>0</v>
      </c>
      <c r="AE227">
        <v>0</v>
      </c>
      <c r="AF227" s="6">
        <v>0</v>
      </c>
      <c r="AG227" s="6">
        <v>0</v>
      </c>
      <c r="AH227" t="s">
        <v>52</v>
      </c>
      <c r="AI227">
        <v>0</v>
      </c>
      <c r="AJ227">
        <v>1</v>
      </c>
      <c r="AK227" s="6">
        <v>94000</v>
      </c>
      <c r="AL227" s="6">
        <v>0</v>
      </c>
      <c r="AM227" s="1">
        <v>0</v>
      </c>
      <c r="AN227">
        <v>0</v>
      </c>
      <c r="AO227">
        <v>1</v>
      </c>
      <c r="AP227" s="6">
        <v>98200</v>
      </c>
      <c r="AQ227" s="6">
        <v>2338</v>
      </c>
      <c r="AR227" s="1">
        <v>2.4E-2</v>
      </c>
      <c r="AS227">
        <v>1</v>
      </c>
      <c r="AT227">
        <v>125</v>
      </c>
      <c r="AU227" s="6">
        <v>6089290</v>
      </c>
      <c r="AV227" s="6">
        <v>122509</v>
      </c>
      <c r="AW227" s="1">
        <v>0.02</v>
      </c>
      <c r="AX227">
        <v>28</v>
      </c>
    </row>
    <row r="228" spans="1:50" x14ac:dyDescent="0.25">
      <c r="A228" s="11">
        <v>540151</v>
      </c>
      <c r="B228" t="s">
        <v>314</v>
      </c>
      <c r="C228" t="s">
        <v>311</v>
      </c>
      <c r="D228" t="s">
        <v>51</v>
      </c>
      <c r="E228">
        <v>10</v>
      </c>
      <c r="F228">
        <v>76</v>
      </c>
      <c r="G228" s="6">
        <v>3241980</v>
      </c>
      <c r="H228" s="6">
        <v>22021</v>
      </c>
      <c r="I228" s="1">
        <v>7.0000000000000001E-3</v>
      </c>
      <c r="J228">
        <v>4</v>
      </c>
      <c r="K228">
        <v>1</v>
      </c>
      <c r="L228" s="6">
        <v>69400</v>
      </c>
      <c r="M228" s="6">
        <v>0</v>
      </c>
      <c r="N228" s="1">
        <v>0</v>
      </c>
      <c r="O228">
        <v>0</v>
      </c>
      <c r="P228">
        <v>9</v>
      </c>
      <c r="Q228" s="6">
        <v>452500</v>
      </c>
      <c r="R228" s="6">
        <v>62</v>
      </c>
      <c r="S228" s="1">
        <v>0</v>
      </c>
      <c r="T228">
        <v>1</v>
      </c>
      <c r="U228">
        <v>0</v>
      </c>
      <c r="V228" s="6">
        <v>0</v>
      </c>
      <c r="W228" s="6">
        <v>0</v>
      </c>
      <c r="X228" t="s">
        <v>52</v>
      </c>
      <c r="Y228">
        <v>0</v>
      </c>
      <c r="Z228">
        <v>0</v>
      </c>
      <c r="AA228" s="6">
        <v>0</v>
      </c>
      <c r="AB228" s="6">
        <v>0</v>
      </c>
      <c r="AC228" t="s">
        <v>52</v>
      </c>
      <c r="AD228">
        <v>0</v>
      </c>
      <c r="AE228">
        <v>0</v>
      </c>
      <c r="AF228" s="6">
        <v>0</v>
      </c>
      <c r="AG228" s="6">
        <v>0</v>
      </c>
      <c r="AH228" t="s">
        <v>52</v>
      </c>
      <c r="AI228">
        <v>0</v>
      </c>
      <c r="AJ228">
        <v>2</v>
      </c>
      <c r="AK228" s="6">
        <v>678700</v>
      </c>
      <c r="AL228" s="6">
        <v>10046</v>
      </c>
      <c r="AM228" s="1">
        <v>1.4999999999999999E-2</v>
      </c>
      <c r="AN228">
        <v>7</v>
      </c>
      <c r="AO228">
        <v>1</v>
      </c>
      <c r="AP228" s="6">
        <v>72810</v>
      </c>
      <c r="AQ228" s="6">
        <v>0</v>
      </c>
      <c r="AR228" s="1">
        <v>0</v>
      </c>
      <c r="AS228">
        <v>0</v>
      </c>
      <c r="AT228">
        <v>89</v>
      </c>
      <c r="AU228" s="6">
        <v>4515390</v>
      </c>
      <c r="AV228" s="6">
        <v>32131</v>
      </c>
      <c r="AW228" s="1">
        <v>7.0000000000000001E-3</v>
      </c>
      <c r="AX228">
        <v>12</v>
      </c>
    </row>
    <row r="229" spans="1:50" x14ac:dyDescent="0.25">
      <c r="A229" s="11">
        <v>540152</v>
      </c>
      <c r="B229" t="s">
        <v>233</v>
      </c>
      <c r="C229" t="s">
        <v>311</v>
      </c>
      <c r="D229" t="s">
        <v>81</v>
      </c>
      <c r="E229">
        <v>10</v>
      </c>
      <c r="F229">
        <v>2335</v>
      </c>
      <c r="G229" s="6">
        <v>108725048</v>
      </c>
      <c r="H229" s="6">
        <v>20416395</v>
      </c>
      <c r="I229" s="1">
        <v>0.188</v>
      </c>
      <c r="J229">
        <v>29766</v>
      </c>
      <c r="K229">
        <v>7</v>
      </c>
      <c r="L229" s="6">
        <v>29046200</v>
      </c>
      <c r="M229" s="6">
        <v>950997</v>
      </c>
      <c r="N229" s="1">
        <v>3.3000000000000002E-2</v>
      </c>
      <c r="O229">
        <v>408</v>
      </c>
      <c r="P229">
        <v>421</v>
      </c>
      <c r="Q229" s="6">
        <v>129677274</v>
      </c>
      <c r="R229" s="6">
        <v>14104937</v>
      </c>
      <c r="S229" s="1">
        <v>0.109</v>
      </c>
      <c r="T229">
        <v>39784</v>
      </c>
      <c r="U229">
        <v>20</v>
      </c>
      <c r="V229" s="6">
        <v>9351400</v>
      </c>
      <c r="W229" s="6">
        <v>1382442</v>
      </c>
      <c r="X229" s="1">
        <v>0.14799999999999999</v>
      </c>
      <c r="Y229">
        <v>350</v>
      </c>
      <c r="Z229">
        <v>0</v>
      </c>
      <c r="AA229" s="6">
        <v>0</v>
      </c>
      <c r="AB229" s="6">
        <v>0</v>
      </c>
      <c r="AC229" t="s">
        <v>52</v>
      </c>
      <c r="AD229">
        <v>0</v>
      </c>
      <c r="AE229">
        <v>18</v>
      </c>
      <c r="AF229" s="6">
        <v>71175880</v>
      </c>
      <c r="AG229" s="6">
        <v>856195</v>
      </c>
      <c r="AH229" s="1">
        <v>1.2E-2</v>
      </c>
      <c r="AI229">
        <v>194</v>
      </c>
      <c r="AJ229">
        <v>8</v>
      </c>
      <c r="AK229" s="6">
        <v>29473560</v>
      </c>
      <c r="AL229" s="6">
        <v>3918676</v>
      </c>
      <c r="AM229" s="1">
        <v>0.13300000000000001</v>
      </c>
      <c r="AN229">
        <v>318</v>
      </c>
      <c r="AO229">
        <v>28</v>
      </c>
      <c r="AP229" s="6">
        <v>10033168</v>
      </c>
      <c r="AQ229" s="6">
        <v>938980</v>
      </c>
      <c r="AR229" s="1">
        <v>9.4E-2</v>
      </c>
      <c r="AS229">
        <v>148</v>
      </c>
      <c r="AT229">
        <v>2837</v>
      </c>
      <c r="AU229" s="6">
        <v>387482530</v>
      </c>
      <c r="AV229" s="6">
        <v>42568624</v>
      </c>
      <c r="AW229" s="1">
        <v>0.11</v>
      </c>
      <c r="AX229">
        <v>70970</v>
      </c>
    </row>
    <row r="230" spans="1:50" x14ac:dyDescent="0.25">
      <c r="A230" s="11">
        <v>540275</v>
      </c>
      <c r="B230" t="s">
        <v>315</v>
      </c>
      <c r="C230" t="s">
        <v>311</v>
      </c>
      <c r="D230" t="s">
        <v>51</v>
      </c>
      <c r="E230">
        <v>10</v>
      </c>
      <c r="F230" t="s">
        <v>52</v>
      </c>
      <c r="G230" s="6" t="s">
        <v>52</v>
      </c>
      <c r="H230" s="6" t="s">
        <v>52</v>
      </c>
      <c r="I230" t="s">
        <v>52</v>
      </c>
      <c r="J230" t="s">
        <v>52</v>
      </c>
      <c r="K230" t="s">
        <v>52</v>
      </c>
      <c r="L230" s="6" t="s">
        <v>52</v>
      </c>
      <c r="M230" s="6" t="s">
        <v>52</v>
      </c>
      <c r="N230" t="s">
        <v>52</v>
      </c>
      <c r="O230" t="s">
        <v>52</v>
      </c>
      <c r="P230" t="s">
        <v>52</v>
      </c>
      <c r="Q230" s="6" t="s">
        <v>52</v>
      </c>
      <c r="R230" s="6" t="s">
        <v>52</v>
      </c>
      <c r="S230" t="s">
        <v>52</v>
      </c>
      <c r="T230" t="s">
        <v>52</v>
      </c>
      <c r="U230" t="s">
        <v>52</v>
      </c>
      <c r="V230" s="6" t="s">
        <v>52</v>
      </c>
      <c r="W230" s="6" t="s">
        <v>52</v>
      </c>
      <c r="X230" t="s">
        <v>52</v>
      </c>
      <c r="Y230" t="s">
        <v>52</v>
      </c>
      <c r="Z230" t="s">
        <v>52</v>
      </c>
      <c r="AA230" s="6" t="s">
        <v>52</v>
      </c>
      <c r="AB230" s="6" t="s">
        <v>52</v>
      </c>
      <c r="AC230" t="s">
        <v>52</v>
      </c>
      <c r="AD230" t="s">
        <v>52</v>
      </c>
      <c r="AE230" t="s">
        <v>52</v>
      </c>
      <c r="AF230" s="6" t="s">
        <v>52</v>
      </c>
      <c r="AG230" s="6" t="s">
        <v>52</v>
      </c>
      <c r="AH230" t="s">
        <v>52</v>
      </c>
      <c r="AI230" t="s">
        <v>52</v>
      </c>
      <c r="AJ230" t="s">
        <v>52</v>
      </c>
      <c r="AK230" s="6" t="s">
        <v>52</v>
      </c>
      <c r="AL230" s="6" t="s">
        <v>52</v>
      </c>
      <c r="AM230" t="s">
        <v>52</v>
      </c>
      <c r="AN230" t="s">
        <v>52</v>
      </c>
      <c r="AO230" t="s">
        <v>52</v>
      </c>
      <c r="AP230" s="6" t="s">
        <v>52</v>
      </c>
      <c r="AQ230" s="6" t="s">
        <v>52</v>
      </c>
      <c r="AR230" t="s">
        <v>52</v>
      </c>
      <c r="AS230" t="s">
        <v>52</v>
      </c>
      <c r="AT230" t="s">
        <v>52</v>
      </c>
      <c r="AU230" s="6" t="s">
        <v>52</v>
      </c>
      <c r="AV230" s="6" t="s">
        <v>52</v>
      </c>
      <c r="AW230" t="s">
        <v>52</v>
      </c>
      <c r="AX230" t="s">
        <v>52</v>
      </c>
    </row>
    <row r="231" spans="1:50" x14ac:dyDescent="0.25">
      <c r="A231" s="12">
        <v>540149</v>
      </c>
      <c r="B231" s="2" t="s">
        <v>316</v>
      </c>
      <c r="C231" s="2" t="s">
        <v>311</v>
      </c>
      <c r="D231" s="2" t="s">
        <v>56</v>
      </c>
      <c r="E231" s="2">
        <v>10</v>
      </c>
      <c r="F231" s="2">
        <v>343</v>
      </c>
      <c r="G231" s="7">
        <v>14590815</v>
      </c>
      <c r="H231" s="7">
        <v>246307</v>
      </c>
      <c r="I231" s="3">
        <v>1.7000000000000001E-2</v>
      </c>
      <c r="J231" s="2">
        <v>144</v>
      </c>
      <c r="K231" s="2">
        <v>0</v>
      </c>
      <c r="L231" s="7">
        <v>0</v>
      </c>
      <c r="M231" s="7">
        <v>0</v>
      </c>
      <c r="N231" s="2" t="s">
        <v>52</v>
      </c>
      <c r="O231" s="2">
        <v>0</v>
      </c>
      <c r="P231" s="2">
        <v>19</v>
      </c>
      <c r="Q231" s="7">
        <v>767890</v>
      </c>
      <c r="R231" s="7">
        <v>10344</v>
      </c>
      <c r="S231" s="3">
        <v>1.2999999999999999E-2</v>
      </c>
      <c r="T231" s="2">
        <v>6</v>
      </c>
      <c r="U231" s="2">
        <v>6</v>
      </c>
      <c r="V231" s="7">
        <v>307800</v>
      </c>
      <c r="W231" s="7">
        <v>1299</v>
      </c>
      <c r="X231" s="3">
        <v>4.0000000000000001E-3</v>
      </c>
      <c r="Y231" s="2">
        <v>0</v>
      </c>
      <c r="Z231" s="2">
        <v>0</v>
      </c>
      <c r="AA231" s="7">
        <v>0</v>
      </c>
      <c r="AB231" s="7">
        <v>0</v>
      </c>
      <c r="AC231" s="2" t="s">
        <v>52</v>
      </c>
      <c r="AD231" s="2">
        <v>0</v>
      </c>
      <c r="AE231" s="2">
        <v>0</v>
      </c>
      <c r="AF231" s="7">
        <v>0</v>
      </c>
      <c r="AG231" s="7">
        <v>0</v>
      </c>
      <c r="AH231" s="2" t="s">
        <v>52</v>
      </c>
      <c r="AI231" s="2">
        <v>0</v>
      </c>
      <c r="AJ231" s="2">
        <v>0</v>
      </c>
      <c r="AK231" s="7">
        <v>0</v>
      </c>
      <c r="AL231" s="7">
        <v>0</v>
      </c>
      <c r="AM231" s="2" t="s">
        <v>52</v>
      </c>
      <c r="AN231" s="2">
        <v>0</v>
      </c>
      <c r="AO231" s="2">
        <v>5</v>
      </c>
      <c r="AP231" s="7">
        <v>942460</v>
      </c>
      <c r="AQ231" s="7">
        <v>0</v>
      </c>
      <c r="AR231" s="3">
        <v>0</v>
      </c>
      <c r="AS231" s="2">
        <v>0</v>
      </c>
      <c r="AT231" s="2">
        <v>373</v>
      </c>
      <c r="AU231" s="7">
        <v>16608965</v>
      </c>
      <c r="AV231" s="7">
        <v>257952</v>
      </c>
      <c r="AW231" s="3">
        <v>1.6E-2</v>
      </c>
      <c r="AX231" s="2">
        <v>151</v>
      </c>
    </row>
    <row r="232" spans="1:50" x14ac:dyDescent="0.25">
      <c r="A232" s="10">
        <v>54069</v>
      </c>
      <c r="B232" s="4"/>
      <c r="C232" s="4" t="s">
        <v>317</v>
      </c>
      <c r="D232" s="4" t="s">
        <v>1</v>
      </c>
      <c r="E232" s="4">
        <v>10</v>
      </c>
      <c r="F232" s="4">
        <v>2867</v>
      </c>
      <c r="G232" s="8">
        <v>132444713</v>
      </c>
      <c r="H232" s="8">
        <v>20795007</v>
      </c>
      <c r="I232" s="5">
        <v>0.157</v>
      </c>
      <c r="J232" s="4">
        <v>29919</v>
      </c>
      <c r="K232" s="4">
        <v>8</v>
      </c>
      <c r="L232" s="8">
        <v>29115600</v>
      </c>
      <c r="M232" s="8">
        <v>950997</v>
      </c>
      <c r="N232" s="5">
        <v>3.3000000000000002E-2</v>
      </c>
      <c r="O232" s="4">
        <v>408</v>
      </c>
      <c r="P232" s="4">
        <v>471</v>
      </c>
      <c r="Q232" s="8">
        <v>131916964</v>
      </c>
      <c r="R232" s="8">
        <v>14125228</v>
      </c>
      <c r="S232" s="5">
        <v>0.107</v>
      </c>
      <c r="T232" s="4">
        <v>39813</v>
      </c>
      <c r="U232" s="4">
        <v>26</v>
      </c>
      <c r="V232" s="8">
        <v>9659200</v>
      </c>
      <c r="W232" s="8">
        <v>1383741</v>
      </c>
      <c r="X232" s="5">
        <v>0.14299999999999999</v>
      </c>
      <c r="Y232" s="4">
        <v>350</v>
      </c>
      <c r="Z232" s="4">
        <v>0</v>
      </c>
      <c r="AA232" s="8">
        <v>0</v>
      </c>
      <c r="AB232" s="8">
        <v>0</v>
      </c>
      <c r="AC232" s="4" t="s">
        <v>52</v>
      </c>
      <c r="AD232" s="4">
        <v>0</v>
      </c>
      <c r="AE232" s="4">
        <v>18</v>
      </c>
      <c r="AF232" s="8">
        <v>71175880</v>
      </c>
      <c r="AG232" s="8">
        <v>856195</v>
      </c>
      <c r="AH232" s="5">
        <v>1.2E-2</v>
      </c>
      <c r="AI232" s="4">
        <v>194</v>
      </c>
      <c r="AJ232" s="4">
        <v>11</v>
      </c>
      <c r="AK232" s="8">
        <v>30246260</v>
      </c>
      <c r="AL232" s="8">
        <v>3928722</v>
      </c>
      <c r="AM232" s="5">
        <v>0.13</v>
      </c>
      <c r="AN232" s="4">
        <v>325</v>
      </c>
      <c r="AO232" s="4">
        <v>35</v>
      </c>
      <c r="AP232" s="8">
        <v>11146638</v>
      </c>
      <c r="AQ232" s="8">
        <v>941318</v>
      </c>
      <c r="AR232" s="5">
        <v>8.4000000000000005E-2</v>
      </c>
      <c r="AS232" s="4">
        <v>149</v>
      </c>
      <c r="AT232" s="4">
        <v>3436</v>
      </c>
      <c r="AU232" s="8">
        <v>415705255</v>
      </c>
      <c r="AV232" s="8">
        <v>42981216</v>
      </c>
      <c r="AW232" s="5">
        <v>0.10299999999999999</v>
      </c>
      <c r="AX232" s="4">
        <v>71161</v>
      </c>
    </row>
    <row r="233" spans="1:50" x14ac:dyDescent="0.25">
      <c r="A233" s="11">
        <v>540154</v>
      </c>
      <c r="B233" t="s">
        <v>318</v>
      </c>
      <c r="C233" t="s">
        <v>319</v>
      </c>
      <c r="D233" t="s">
        <v>51</v>
      </c>
      <c r="E233">
        <v>8</v>
      </c>
      <c r="F233">
        <v>5</v>
      </c>
      <c r="G233" s="6">
        <v>446800</v>
      </c>
      <c r="H233" s="6">
        <v>1922</v>
      </c>
      <c r="I233" s="1">
        <v>4.0000000000000001E-3</v>
      </c>
      <c r="J233">
        <v>0</v>
      </c>
      <c r="K233">
        <v>0</v>
      </c>
      <c r="L233" s="6">
        <v>0</v>
      </c>
      <c r="M233" s="6">
        <v>0</v>
      </c>
      <c r="N233" t="s">
        <v>52</v>
      </c>
      <c r="O233">
        <v>0</v>
      </c>
      <c r="P233">
        <v>7</v>
      </c>
      <c r="Q233" s="6">
        <v>1332900</v>
      </c>
      <c r="R233" s="6">
        <v>102609</v>
      </c>
      <c r="S233" s="1">
        <v>7.6999999999999999E-2</v>
      </c>
      <c r="T233">
        <v>35</v>
      </c>
      <c r="U233">
        <v>1</v>
      </c>
      <c r="V233" s="6">
        <v>725700</v>
      </c>
      <c r="W233" s="6">
        <v>5456</v>
      </c>
      <c r="X233" s="1">
        <v>8.0000000000000002E-3</v>
      </c>
      <c r="Y233">
        <v>0</v>
      </c>
      <c r="Z233">
        <v>0</v>
      </c>
      <c r="AA233" s="6">
        <v>0</v>
      </c>
      <c r="AB233" s="6">
        <v>0</v>
      </c>
      <c r="AC233" t="s">
        <v>52</v>
      </c>
      <c r="AD233">
        <v>0</v>
      </c>
      <c r="AE233">
        <v>0</v>
      </c>
      <c r="AF233" s="6">
        <v>0</v>
      </c>
      <c r="AG233" s="6">
        <v>0</v>
      </c>
      <c r="AH233" t="s">
        <v>52</v>
      </c>
      <c r="AI233">
        <v>0</v>
      </c>
      <c r="AJ233">
        <v>1</v>
      </c>
      <c r="AK233" s="6">
        <v>425000</v>
      </c>
      <c r="AL233" s="6">
        <v>0</v>
      </c>
      <c r="AM233" s="1">
        <v>0</v>
      </c>
      <c r="AN233">
        <v>0</v>
      </c>
      <c r="AO233">
        <v>1</v>
      </c>
      <c r="AP233" s="6">
        <v>500000</v>
      </c>
      <c r="AQ233" s="6">
        <v>32556</v>
      </c>
      <c r="AR233" s="1">
        <v>6.5000000000000002E-2</v>
      </c>
      <c r="AS233">
        <v>9</v>
      </c>
      <c r="AT233">
        <v>15</v>
      </c>
      <c r="AU233" s="6">
        <v>3430400</v>
      </c>
      <c r="AV233" s="6">
        <v>142545</v>
      </c>
      <c r="AW233" s="1">
        <v>4.2000000000000003E-2</v>
      </c>
      <c r="AX233">
        <v>45</v>
      </c>
    </row>
    <row r="234" spans="1:50" x14ac:dyDescent="0.25">
      <c r="A234" s="12">
        <v>540153</v>
      </c>
      <c r="B234" s="2" t="s">
        <v>320</v>
      </c>
      <c r="C234" s="2" t="s">
        <v>319</v>
      </c>
      <c r="D234" s="2" t="s">
        <v>56</v>
      </c>
      <c r="E234" s="2">
        <v>8</v>
      </c>
      <c r="F234" s="2">
        <v>399</v>
      </c>
      <c r="G234" s="7">
        <v>24827940</v>
      </c>
      <c r="H234" s="7">
        <v>2462165</v>
      </c>
      <c r="I234" s="3">
        <v>9.9000000000000005E-2</v>
      </c>
      <c r="J234" s="2">
        <v>1160</v>
      </c>
      <c r="K234" s="2">
        <v>12</v>
      </c>
      <c r="L234" s="7">
        <v>544112</v>
      </c>
      <c r="M234" s="7">
        <v>45284</v>
      </c>
      <c r="N234" s="3">
        <v>8.3000000000000004E-2</v>
      </c>
      <c r="O234" s="2">
        <v>70</v>
      </c>
      <c r="P234" s="2">
        <v>26</v>
      </c>
      <c r="Q234" s="7">
        <v>4022485</v>
      </c>
      <c r="R234" s="7">
        <v>292761</v>
      </c>
      <c r="S234" s="3">
        <v>7.2999999999999995E-2</v>
      </c>
      <c r="T234" s="2">
        <v>139</v>
      </c>
      <c r="U234" s="2">
        <v>1</v>
      </c>
      <c r="V234" s="7">
        <v>2162000</v>
      </c>
      <c r="W234" s="7">
        <v>4367</v>
      </c>
      <c r="X234" s="3">
        <v>2E-3</v>
      </c>
      <c r="Y234" s="2">
        <v>0</v>
      </c>
      <c r="Z234" s="2">
        <v>2</v>
      </c>
      <c r="AA234" s="7">
        <v>113400</v>
      </c>
      <c r="AB234" s="7">
        <v>9113</v>
      </c>
      <c r="AC234" s="3">
        <v>0.08</v>
      </c>
      <c r="AD234" s="2">
        <v>140</v>
      </c>
      <c r="AE234" s="2">
        <v>1</v>
      </c>
      <c r="AF234" s="7">
        <v>7400000</v>
      </c>
      <c r="AG234" s="7">
        <v>0</v>
      </c>
      <c r="AH234" s="3">
        <v>0</v>
      </c>
      <c r="AI234" s="2">
        <v>0</v>
      </c>
      <c r="AJ234" s="2">
        <v>4</v>
      </c>
      <c r="AK234" s="7">
        <v>1089019</v>
      </c>
      <c r="AL234" s="7">
        <v>34289</v>
      </c>
      <c r="AM234" s="3">
        <v>3.1E-2</v>
      </c>
      <c r="AN234" s="2">
        <v>6</v>
      </c>
      <c r="AO234" s="2">
        <v>12</v>
      </c>
      <c r="AP234" s="7">
        <v>1524663</v>
      </c>
      <c r="AQ234" s="7">
        <v>111275</v>
      </c>
      <c r="AR234" s="3">
        <v>7.2999999999999995E-2</v>
      </c>
      <c r="AS234" s="2">
        <v>21</v>
      </c>
      <c r="AT234" s="2">
        <v>457</v>
      </c>
      <c r="AU234" s="7">
        <v>41683619</v>
      </c>
      <c r="AV234" s="7">
        <v>2959258</v>
      </c>
      <c r="AW234" s="3">
        <v>7.0999999999999994E-2</v>
      </c>
      <c r="AX234" s="2">
        <v>1539</v>
      </c>
    </row>
    <row r="235" spans="1:50" x14ac:dyDescent="0.25">
      <c r="A235" s="10">
        <v>54071</v>
      </c>
      <c r="B235" s="4"/>
      <c r="C235" s="4" t="s">
        <v>321</v>
      </c>
      <c r="D235" s="4" t="s">
        <v>1</v>
      </c>
      <c r="E235" s="4">
        <v>8</v>
      </c>
      <c r="F235" s="4">
        <v>404</v>
      </c>
      <c r="G235" s="8">
        <v>25274740</v>
      </c>
      <c r="H235" s="8">
        <v>2464087</v>
      </c>
      <c r="I235" s="5">
        <v>9.7000000000000003E-2</v>
      </c>
      <c r="J235" s="4">
        <v>1160</v>
      </c>
      <c r="K235" s="4">
        <v>12</v>
      </c>
      <c r="L235" s="8">
        <v>544112</v>
      </c>
      <c r="M235" s="8">
        <v>45284</v>
      </c>
      <c r="N235" s="5">
        <v>8.3000000000000004E-2</v>
      </c>
      <c r="O235" s="4">
        <v>70</v>
      </c>
      <c r="P235" s="4">
        <v>33</v>
      </c>
      <c r="Q235" s="8">
        <v>5355385</v>
      </c>
      <c r="R235" s="8">
        <v>395370</v>
      </c>
      <c r="S235" s="5">
        <v>7.3999999999999996E-2</v>
      </c>
      <c r="T235" s="4">
        <v>174</v>
      </c>
      <c r="U235" s="4">
        <v>2</v>
      </c>
      <c r="V235" s="8">
        <v>2887700</v>
      </c>
      <c r="W235" s="8">
        <v>9823</v>
      </c>
      <c r="X235" s="5">
        <v>3.0000000000000001E-3</v>
      </c>
      <c r="Y235" s="4">
        <v>0</v>
      </c>
      <c r="Z235" s="4">
        <v>2</v>
      </c>
      <c r="AA235" s="8">
        <v>113400</v>
      </c>
      <c r="AB235" s="8">
        <v>9113</v>
      </c>
      <c r="AC235" s="5">
        <v>0.08</v>
      </c>
      <c r="AD235" s="4">
        <v>140</v>
      </c>
      <c r="AE235" s="4">
        <v>1</v>
      </c>
      <c r="AF235" s="8">
        <v>7400000</v>
      </c>
      <c r="AG235" s="8">
        <v>0</v>
      </c>
      <c r="AH235" s="5">
        <v>0</v>
      </c>
      <c r="AI235" s="4">
        <v>0</v>
      </c>
      <c r="AJ235" s="4">
        <v>5</v>
      </c>
      <c r="AK235" s="8">
        <v>1514019</v>
      </c>
      <c r="AL235" s="8">
        <v>34289</v>
      </c>
      <c r="AM235" s="5">
        <v>2.3E-2</v>
      </c>
      <c r="AN235" s="4">
        <v>6</v>
      </c>
      <c r="AO235" s="4">
        <v>13</v>
      </c>
      <c r="AP235" s="8">
        <v>2024663</v>
      </c>
      <c r="AQ235" s="8">
        <v>143831</v>
      </c>
      <c r="AR235" s="5">
        <v>7.0999999999999994E-2</v>
      </c>
      <c r="AS235" s="4">
        <v>30</v>
      </c>
      <c r="AT235" s="4">
        <v>472</v>
      </c>
      <c r="AU235" s="8">
        <v>45114019</v>
      </c>
      <c r="AV235" s="8">
        <v>3101803</v>
      </c>
      <c r="AW235" s="5">
        <v>6.9000000000000006E-2</v>
      </c>
      <c r="AX235" s="4">
        <v>1584</v>
      </c>
    </row>
    <row r="236" spans="1:50" x14ac:dyDescent="0.25">
      <c r="A236" s="11">
        <v>540156</v>
      </c>
      <c r="B236" t="s">
        <v>322</v>
      </c>
      <c r="C236" t="s">
        <v>323</v>
      </c>
      <c r="D236" t="s">
        <v>51</v>
      </c>
      <c r="E236">
        <v>5</v>
      </c>
      <c r="F236">
        <v>88</v>
      </c>
      <c r="G236" s="6">
        <v>5174965</v>
      </c>
      <c r="H236" s="6">
        <v>516249</v>
      </c>
      <c r="I236" s="1">
        <v>0.1</v>
      </c>
      <c r="J236">
        <v>538</v>
      </c>
      <c r="K236">
        <v>1</v>
      </c>
      <c r="L236" s="6">
        <v>155100</v>
      </c>
      <c r="M236" s="6">
        <v>9714</v>
      </c>
      <c r="N236" s="1">
        <v>6.3E-2</v>
      </c>
      <c r="O236">
        <v>40</v>
      </c>
      <c r="P236">
        <v>49</v>
      </c>
      <c r="Q236" s="6">
        <v>15678790</v>
      </c>
      <c r="R236" s="6">
        <v>4826141</v>
      </c>
      <c r="S236" s="1">
        <v>0.308</v>
      </c>
      <c r="T236">
        <v>429</v>
      </c>
      <c r="U236">
        <v>1</v>
      </c>
      <c r="V236" s="6">
        <v>95600</v>
      </c>
      <c r="W236" s="6">
        <v>11364</v>
      </c>
      <c r="X236" s="1">
        <v>0.11899999999999999</v>
      </c>
      <c r="Y236">
        <v>2</v>
      </c>
      <c r="Z236">
        <v>0</v>
      </c>
      <c r="AA236" s="6">
        <v>0</v>
      </c>
      <c r="AB236" s="6">
        <v>0</v>
      </c>
      <c r="AC236" t="s">
        <v>52</v>
      </c>
      <c r="AD236">
        <v>0</v>
      </c>
      <c r="AE236">
        <v>1</v>
      </c>
      <c r="AF236" s="6">
        <v>542000</v>
      </c>
      <c r="AG236" s="6">
        <v>0</v>
      </c>
      <c r="AH236" s="1">
        <v>0</v>
      </c>
      <c r="AI236">
        <v>0</v>
      </c>
      <c r="AJ236">
        <v>4</v>
      </c>
      <c r="AK236" s="6">
        <v>571210</v>
      </c>
      <c r="AL236" s="6">
        <v>21658</v>
      </c>
      <c r="AM236" s="1">
        <v>3.7999999999999999E-2</v>
      </c>
      <c r="AN236">
        <v>9</v>
      </c>
      <c r="AO236">
        <v>6</v>
      </c>
      <c r="AP236" s="6">
        <v>1971730</v>
      </c>
      <c r="AQ236" s="6">
        <v>35281</v>
      </c>
      <c r="AR236" s="1">
        <v>1.7999999999999999E-2</v>
      </c>
      <c r="AS236">
        <v>12</v>
      </c>
      <c r="AT236">
        <v>150</v>
      </c>
      <c r="AU236" s="6">
        <v>24189395</v>
      </c>
      <c r="AV236" s="6">
        <v>5420409</v>
      </c>
      <c r="AW236" s="1">
        <v>0.224</v>
      </c>
      <c r="AX236">
        <v>1033</v>
      </c>
    </row>
    <row r="237" spans="1:50" x14ac:dyDescent="0.25">
      <c r="A237" s="11">
        <v>540253</v>
      </c>
      <c r="B237" t="s">
        <v>324</v>
      </c>
      <c r="C237" t="s">
        <v>323</v>
      </c>
      <c r="D237" t="s">
        <v>51</v>
      </c>
      <c r="E237">
        <v>5</v>
      </c>
      <c r="F237">
        <v>11</v>
      </c>
      <c r="G237" s="6">
        <v>651300</v>
      </c>
      <c r="H237" s="6">
        <v>100703</v>
      </c>
      <c r="I237" s="1">
        <v>0.155</v>
      </c>
      <c r="J237">
        <v>35</v>
      </c>
      <c r="K237">
        <v>0</v>
      </c>
      <c r="L237" s="6">
        <v>0</v>
      </c>
      <c r="M237" s="6">
        <v>0</v>
      </c>
      <c r="N237" t="s">
        <v>52</v>
      </c>
      <c r="O237">
        <v>0</v>
      </c>
      <c r="P237">
        <v>5</v>
      </c>
      <c r="Q237" s="6">
        <v>282300</v>
      </c>
      <c r="R237" s="6">
        <v>41385</v>
      </c>
      <c r="S237" s="1">
        <v>0.14699999999999999</v>
      </c>
      <c r="T237">
        <v>21</v>
      </c>
      <c r="U237">
        <v>0</v>
      </c>
      <c r="V237" s="6">
        <v>0</v>
      </c>
      <c r="W237" s="6">
        <v>0</v>
      </c>
      <c r="X237" t="s">
        <v>52</v>
      </c>
      <c r="Y237">
        <v>0</v>
      </c>
      <c r="Z237">
        <v>0</v>
      </c>
      <c r="AA237" s="6">
        <v>0</v>
      </c>
      <c r="AB237" s="6">
        <v>0</v>
      </c>
      <c r="AC237" t="s">
        <v>52</v>
      </c>
      <c r="AD237">
        <v>0</v>
      </c>
      <c r="AE237">
        <v>0</v>
      </c>
      <c r="AF237" s="6">
        <v>0</v>
      </c>
      <c r="AG237" s="6">
        <v>0</v>
      </c>
      <c r="AH237" t="s">
        <v>52</v>
      </c>
      <c r="AI237">
        <v>0</v>
      </c>
      <c r="AJ237">
        <v>1</v>
      </c>
      <c r="AK237" s="6">
        <v>582120</v>
      </c>
      <c r="AL237" s="6">
        <v>6910</v>
      </c>
      <c r="AM237" s="1">
        <v>1.2E-2</v>
      </c>
      <c r="AN237">
        <v>20</v>
      </c>
      <c r="AO237">
        <v>0</v>
      </c>
      <c r="AP237" s="6">
        <v>0</v>
      </c>
      <c r="AQ237" s="6">
        <v>0</v>
      </c>
      <c r="AR237" t="s">
        <v>52</v>
      </c>
      <c r="AS237">
        <v>0</v>
      </c>
      <c r="AT237">
        <v>17</v>
      </c>
      <c r="AU237" s="6">
        <v>1515720</v>
      </c>
      <c r="AV237" s="6">
        <v>148999</v>
      </c>
      <c r="AW237" s="1">
        <v>9.8000000000000004E-2</v>
      </c>
      <c r="AX237">
        <v>78</v>
      </c>
    </row>
    <row r="238" spans="1:50" x14ac:dyDescent="0.25">
      <c r="A238" s="12">
        <v>540225</v>
      </c>
      <c r="B238" s="2" t="s">
        <v>325</v>
      </c>
      <c r="C238" s="2" t="s">
        <v>323</v>
      </c>
      <c r="D238" s="2" t="s">
        <v>56</v>
      </c>
      <c r="E238" s="2">
        <v>5</v>
      </c>
      <c r="F238" s="2">
        <v>248</v>
      </c>
      <c r="G238" s="7">
        <v>13648650</v>
      </c>
      <c r="H238" s="7">
        <v>2979335</v>
      </c>
      <c r="I238" s="3">
        <v>0.218</v>
      </c>
      <c r="J238" s="2">
        <v>2648</v>
      </c>
      <c r="K238" s="2">
        <v>0</v>
      </c>
      <c r="L238" s="7">
        <v>0</v>
      </c>
      <c r="M238" s="7">
        <v>0</v>
      </c>
      <c r="N238" s="2" t="s">
        <v>52</v>
      </c>
      <c r="O238" s="2">
        <v>0</v>
      </c>
      <c r="P238" s="2">
        <v>18</v>
      </c>
      <c r="Q238" s="7">
        <v>2157400</v>
      </c>
      <c r="R238" s="7">
        <v>351343</v>
      </c>
      <c r="S238" s="3">
        <v>0.16300000000000001</v>
      </c>
      <c r="T238" s="2">
        <v>78</v>
      </c>
      <c r="U238" s="2">
        <v>7</v>
      </c>
      <c r="V238" s="7">
        <v>6714600</v>
      </c>
      <c r="W238" s="7">
        <v>59580</v>
      </c>
      <c r="X238" s="3">
        <v>8.9999999999999993E-3</v>
      </c>
      <c r="Y238" s="2">
        <v>9</v>
      </c>
      <c r="Z238" s="2">
        <v>0</v>
      </c>
      <c r="AA238" s="7">
        <v>0</v>
      </c>
      <c r="AB238" s="7">
        <v>0</v>
      </c>
      <c r="AC238" s="2" t="s">
        <v>52</v>
      </c>
      <c r="AD238" s="2">
        <v>0</v>
      </c>
      <c r="AE238" s="2">
        <v>0</v>
      </c>
      <c r="AF238" s="7">
        <v>0</v>
      </c>
      <c r="AG238" s="7">
        <v>0</v>
      </c>
      <c r="AH238" s="2" t="s">
        <v>52</v>
      </c>
      <c r="AI238" s="2">
        <v>0</v>
      </c>
      <c r="AJ238" s="2">
        <v>4</v>
      </c>
      <c r="AK238" s="7">
        <v>454783</v>
      </c>
      <c r="AL238" s="7">
        <v>116101</v>
      </c>
      <c r="AM238" s="3">
        <v>0.255</v>
      </c>
      <c r="AN238" s="2">
        <v>351</v>
      </c>
      <c r="AO238" s="2">
        <v>2</v>
      </c>
      <c r="AP238" s="7">
        <v>212970</v>
      </c>
      <c r="AQ238" s="7">
        <v>0</v>
      </c>
      <c r="AR238" s="3">
        <v>0</v>
      </c>
      <c r="AS238" s="2">
        <v>0</v>
      </c>
      <c r="AT238" s="2">
        <v>279</v>
      </c>
      <c r="AU238" s="7">
        <v>23188403</v>
      </c>
      <c r="AV238" s="7">
        <v>3506360</v>
      </c>
      <c r="AW238" s="3">
        <v>0.151</v>
      </c>
      <c r="AX238" s="2">
        <v>3089</v>
      </c>
    </row>
    <row r="239" spans="1:50" x14ac:dyDescent="0.25">
      <c r="A239" s="10">
        <v>54073</v>
      </c>
      <c r="B239" s="4"/>
      <c r="C239" s="4" t="s">
        <v>326</v>
      </c>
      <c r="D239" s="4" t="s">
        <v>1</v>
      </c>
      <c r="E239" s="4">
        <v>5</v>
      </c>
      <c r="F239" s="4">
        <v>347</v>
      </c>
      <c r="G239" s="8">
        <v>19474915</v>
      </c>
      <c r="H239" s="8">
        <v>3596287</v>
      </c>
      <c r="I239" s="5">
        <v>0.185</v>
      </c>
      <c r="J239" s="4">
        <v>3221</v>
      </c>
      <c r="K239" s="4">
        <v>1</v>
      </c>
      <c r="L239" s="8">
        <v>155100</v>
      </c>
      <c r="M239" s="8">
        <v>9714</v>
      </c>
      <c r="N239" s="5">
        <v>6.3E-2</v>
      </c>
      <c r="O239" s="4">
        <v>40</v>
      </c>
      <c r="P239" s="4">
        <v>72</v>
      </c>
      <c r="Q239" s="8">
        <v>18118490</v>
      </c>
      <c r="R239" s="8">
        <v>5218869</v>
      </c>
      <c r="S239" s="5">
        <v>0.28799999999999998</v>
      </c>
      <c r="T239" s="4">
        <v>528</v>
      </c>
      <c r="U239" s="4">
        <v>8</v>
      </c>
      <c r="V239" s="8">
        <v>6810200</v>
      </c>
      <c r="W239" s="8">
        <v>70944</v>
      </c>
      <c r="X239" s="5">
        <v>0.01</v>
      </c>
      <c r="Y239" s="4">
        <v>11</v>
      </c>
      <c r="Z239" s="4">
        <v>0</v>
      </c>
      <c r="AA239" s="8">
        <v>0</v>
      </c>
      <c r="AB239" s="8">
        <v>0</v>
      </c>
      <c r="AC239" s="4" t="s">
        <v>52</v>
      </c>
      <c r="AD239" s="4">
        <v>0</v>
      </c>
      <c r="AE239" s="4">
        <v>1</v>
      </c>
      <c r="AF239" s="8">
        <v>542000</v>
      </c>
      <c r="AG239" s="8">
        <v>0</v>
      </c>
      <c r="AH239" s="5">
        <v>0</v>
      </c>
      <c r="AI239" s="4">
        <v>0</v>
      </c>
      <c r="AJ239" s="4">
        <v>9</v>
      </c>
      <c r="AK239" s="8">
        <v>1608113</v>
      </c>
      <c r="AL239" s="8">
        <v>144669</v>
      </c>
      <c r="AM239" s="5">
        <v>0.09</v>
      </c>
      <c r="AN239" s="4">
        <v>380</v>
      </c>
      <c r="AO239" s="4">
        <v>8</v>
      </c>
      <c r="AP239" s="8">
        <v>2184700</v>
      </c>
      <c r="AQ239" s="8">
        <v>35281</v>
      </c>
      <c r="AR239" s="5">
        <v>1.6E-2</v>
      </c>
      <c r="AS239" s="4">
        <v>12</v>
      </c>
      <c r="AT239" s="4">
        <v>446</v>
      </c>
      <c r="AU239" s="8">
        <v>48893518</v>
      </c>
      <c r="AV239" s="8">
        <v>9075768</v>
      </c>
      <c r="AW239" s="5">
        <v>0.186</v>
      </c>
      <c r="AX239" s="4">
        <v>4200</v>
      </c>
    </row>
    <row r="240" spans="1:50" x14ac:dyDescent="0.25">
      <c r="A240" s="11">
        <v>540158</v>
      </c>
      <c r="B240" t="s">
        <v>327</v>
      </c>
      <c r="C240" t="s">
        <v>328</v>
      </c>
      <c r="D240" t="s">
        <v>51</v>
      </c>
      <c r="E240">
        <v>4</v>
      </c>
      <c r="F240">
        <v>12</v>
      </c>
      <c r="G240" s="6">
        <v>273610</v>
      </c>
      <c r="H240" s="6">
        <v>40247</v>
      </c>
      <c r="I240" s="1">
        <v>0.14699999999999999</v>
      </c>
      <c r="J240">
        <v>86</v>
      </c>
      <c r="K240">
        <v>0</v>
      </c>
      <c r="L240" s="6">
        <v>0</v>
      </c>
      <c r="M240" s="6">
        <v>0</v>
      </c>
      <c r="N240" t="s">
        <v>52</v>
      </c>
      <c r="O240">
        <v>0</v>
      </c>
      <c r="P240">
        <v>1</v>
      </c>
      <c r="Q240" s="6">
        <v>147400</v>
      </c>
      <c r="R240" s="6">
        <v>0</v>
      </c>
      <c r="S240" s="1">
        <v>0</v>
      </c>
      <c r="T240">
        <v>0</v>
      </c>
      <c r="U240">
        <v>0</v>
      </c>
      <c r="V240" s="6">
        <v>0</v>
      </c>
      <c r="W240" s="6">
        <v>0</v>
      </c>
      <c r="X240" t="s">
        <v>52</v>
      </c>
      <c r="Y240">
        <v>0</v>
      </c>
      <c r="Z240">
        <v>0</v>
      </c>
      <c r="AA240" s="6">
        <v>0</v>
      </c>
      <c r="AB240" s="6">
        <v>0</v>
      </c>
      <c r="AC240" t="s">
        <v>52</v>
      </c>
      <c r="AD240">
        <v>0</v>
      </c>
      <c r="AE240">
        <v>0</v>
      </c>
      <c r="AF240" s="6">
        <v>0</v>
      </c>
      <c r="AG240" s="6">
        <v>0</v>
      </c>
      <c r="AH240" t="s">
        <v>52</v>
      </c>
      <c r="AI240">
        <v>0</v>
      </c>
      <c r="AJ240">
        <v>3</v>
      </c>
      <c r="AK240" s="6">
        <v>86800</v>
      </c>
      <c r="AL240" s="6">
        <v>708</v>
      </c>
      <c r="AM240" s="1">
        <v>8.0000000000000002E-3</v>
      </c>
      <c r="AN240">
        <v>2</v>
      </c>
      <c r="AO240">
        <v>0</v>
      </c>
      <c r="AP240" s="6">
        <v>0</v>
      </c>
      <c r="AQ240" s="6">
        <v>0</v>
      </c>
      <c r="AR240" t="s">
        <v>52</v>
      </c>
      <c r="AS240">
        <v>0</v>
      </c>
      <c r="AT240">
        <v>16</v>
      </c>
      <c r="AU240" s="6">
        <v>507810</v>
      </c>
      <c r="AV240" s="6">
        <v>40955</v>
      </c>
      <c r="AW240" s="1">
        <v>8.1000000000000003E-2</v>
      </c>
      <c r="AX240">
        <v>89</v>
      </c>
    </row>
    <row r="241" spans="1:50" x14ac:dyDescent="0.25">
      <c r="A241" s="11">
        <v>540159</v>
      </c>
      <c r="B241" t="s">
        <v>329</v>
      </c>
      <c r="C241" t="s">
        <v>328</v>
      </c>
      <c r="D241" t="s">
        <v>51</v>
      </c>
      <c r="E241">
        <v>4</v>
      </c>
      <c r="F241">
        <v>299</v>
      </c>
      <c r="G241" s="6">
        <v>10840430</v>
      </c>
      <c r="H241" s="6">
        <v>1837725</v>
      </c>
      <c r="I241" s="1">
        <v>0.17</v>
      </c>
      <c r="J241">
        <v>1628</v>
      </c>
      <c r="K241">
        <v>4</v>
      </c>
      <c r="L241" s="6">
        <v>5577900</v>
      </c>
      <c r="M241" s="6">
        <v>7659</v>
      </c>
      <c r="N241" s="1">
        <v>1E-3</v>
      </c>
      <c r="O241">
        <v>49</v>
      </c>
      <c r="P241">
        <v>82</v>
      </c>
      <c r="Q241" s="6">
        <v>18628400</v>
      </c>
      <c r="R241" s="6">
        <v>1051984</v>
      </c>
      <c r="S241" s="1">
        <v>5.6000000000000001E-2</v>
      </c>
      <c r="T241">
        <v>1243</v>
      </c>
      <c r="U241">
        <v>1</v>
      </c>
      <c r="V241" s="6">
        <v>35700</v>
      </c>
      <c r="W241" s="6">
        <v>3902</v>
      </c>
      <c r="X241" s="1">
        <v>0.109</v>
      </c>
      <c r="Y241">
        <v>1</v>
      </c>
      <c r="Z241">
        <v>0</v>
      </c>
      <c r="AA241" s="6">
        <v>0</v>
      </c>
      <c r="AB241" s="6">
        <v>0</v>
      </c>
      <c r="AC241" t="s">
        <v>52</v>
      </c>
      <c r="AD241">
        <v>0</v>
      </c>
      <c r="AE241">
        <v>3</v>
      </c>
      <c r="AF241" s="6">
        <v>6530060</v>
      </c>
      <c r="AG241" s="6">
        <v>368411</v>
      </c>
      <c r="AH241" s="1">
        <v>5.6000000000000001E-2</v>
      </c>
      <c r="AI241">
        <v>91</v>
      </c>
      <c r="AJ241">
        <v>5</v>
      </c>
      <c r="AK241" s="6">
        <v>2240500</v>
      </c>
      <c r="AL241" s="6">
        <v>24688</v>
      </c>
      <c r="AM241" s="1">
        <v>1.0999999999999999E-2</v>
      </c>
      <c r="AN241">
        <v>9</v>
      </c>
      <c r="AO241">
        <v>6</v>
      </c>
      <c r="AP241" s="6">
        <v>908800</v>
      </c>
      <c r="AQ241" s="6">
        <v>95698</v>
      </c>
      <c r="AR241" s="1">
        <v>0.105</v>
      </c>
      <c r="AS241">
        <v>33</v>
      </c>
      <c r="AT241">
        <v>400</v>
      </c>
      <c r="AU241" s="6">
        <v>44761790</v>
      </c>
      <c r="AV241" s="6">
        <v>3390069</v>
      </c>
      <c r="AW241" s="1">
        <v>7.5999999999999998E-2</v>
      </c>
      <c r="AX241">
        <v>3056</v>
      </c>
    </row>
    <row r="242" spans="1:50" x14ac:dyDescent="0.25">
      <c r="A242" s="11">
        <v>540288</v>
      </c>
      <c r="B242" t="s">
        <v>330</v>
      </c>
      <c r="C242" t="s">
        <v>328</v>
      </c>
      <c r="D242" t="s">
        <v>51</v>
      </c>
      <c r="E242">
        <v>4</v>
      </c>
      <c r="F242" t="s">
        <v>52</v>
      </c>
      <c r="G242" s="6" t="s">
        <v>52</v>
      </c>
      <c r="H242" s="6" t="s">
        <v>52</v>
      </c>
      <c r="I242" t="s">
        <v>52</v>
      </c>
      <c r="J242" t="s">
        <v>52</v>
      </c>
      <c r="K242" t="s">
        <v>52</v>
      </c>
      <c r="L242" s="6" t="s">
        <v>52</v>
      </c>
      <c r="M242" s="6" t="s">
        <v>52</v>
      </c>
      <c r="N242" t="s">
        <v>52</v>
      </c>
      <c r="O242" t="s">
        <v>52</v>
      </c>
      <c r="P242" t="s">
        <v>52</v>
      </c>
      <c r="Q242" s="6" t="s">
        <v>52</v>
      </c>
      <c r="R242" s="6" t="s">
        <v>52</v>
      </c>
      <c r="S242" t="s">
        <v>52</v>
      </c>
      <c r="T242" t="s">
        <v>52</v>
      </c>
      <c r="U242" t="s">
        <v>52</v>
      </c>
      <c r="V242" s="6" t="s">
        <v>52</v>
      </c>
      <c r="W242" s="6" t="s">
        <v>52</v>
      </c>
      <c r="X242" t="s">
        <v>52</v>
      </c>
      <c r="Y242" t="s">
        <v>52</v>
      </c>
      <c r="Z242" t="s">
        <v>52</v>
      </c>
      <c r="AA242" s="6" t="s">
        <v>52</v>
      </c>
      <c r="AB242" s="6" t="s">
        <v>52</v>
      </c>
      <c r="AC242" t="s">
        <v>52</v>
      </c>
      <c r="AD242" t="s">
        <v>52</v>
      </c>
      <c r="AE242" t="s">
        <v>52</v>
      </c>
      <c r="AF242" s="6" t="s">
        <v>52</v>
      </c>
      <c r="AG242" s="6" t="s">
        <v>52</v>
      </c>
      <c r="AH242" t="s">
        <v>52</v>
      </c>
      <c r="AI242" t="s">
        <v>52</v>
      </c>
      <c r="AJ242" t="s">
        <v>52</v>
      </c>
      <c r="AK242" s="6" t="s">
        <v>52</v>
      </c>
      <c r="AL242" s="6" t="s">
        <v>52</v>
      </c>
      <c r="AM242" t="s">
        <v>52</v>
      </c>
      <c r="AN242" t="s">
        <v>52</v>
      </c>
      <c r="AO242" t="s">
        <v>52</v>
      </c>
      <c r="AP242" s="6" t="s">
        <v>52</v>
      </c>
      <c r="AQ242" s="6" t="s">
        <v>52</v>
      </c>
      <c r="AR242" t="s">
        <v>52</v>
      </c>
      <c r="AS242" t="s">
        <v>52</v>
      </c>
      <c r="AT242" t="s">
        <v>52</v>
      </c>
      <c r="AU242" s="6" t="s">
        <v>52</v>
      </c>
      <c r="AV242" s="6" t="s">
        <v>52</v>
      </c>
      <c r="AW242" t="s">
        <v>52</v>
      </c>
      <c r="AX242" t="s">
        <v>52</v>
      </c>
    </row>
    <row r="243" spans="1:50" x14ac:dyDescent="0.25">
      <c r="A243" s="12">
        <v>540283</v>
      </c>
      <c r="B243" s="2" t="s">
        <v>331</v>
      </c>
      <c r="C243" s="2" t="s">
        <v>328</v>
      </c>
      <c r="D243" s="2" t="s">
        <v>56</v>
      </c>
      <c r="E243" s="2">
        <v>4</v>
      </c>
      <c r="F243" s="2">
        <v>517</v>
      </c>
      <c r="G243" s="7">
        <v>23734551</v>
      </c>
      <c r="H243" s="7">
        <v>2858216</v>
      </c>
      <c r="I243" s="3">
        <v>0.12</v>
      </c>
      <c r="J243" s="2">
        <v>1422</v>
      </c>
      <c r="K243" s="2">
        <v>12</v>
      </c>
      <c r="L243" s="7">
        <v>645430</v>
      </c>
      <c r="M243" s="7">
        <v>6901</v>
      </c>
      <c r="N243" s="3">
        <v>1.0999999999999999E-2</v>
      </c>
      <c r="O243" s="2">
        <v>50</v>
      </c>
      <c r="P243" s="2">
        <v>19</v>
      </c>
      <c r="Q243" s="7">
        <v>2499850</v>
      </c>
      <c r="R243" s="7">
        <v>9841</v>
      </c>
      <c r="S243" s="3">
        <v>4.0000000000000001E-3</v>
      </c>
      <c r="T243" s="2">
        <v>12</v>
      </c>
      <c r="U243" s="2">
        <v>5</v>
      </c>
      <c r="V243" s="7">
        <v>346960</v>
      </c>
      <c r="W243" s="7">
        <v>24982</v>
      </c>
      <c r="X243" s="3">
        <v>7.1999999999999995E-2</v>
      </c>
      <c r="Y243" s="2">
        <v>26</v>
      </c>
      <c r="Z243" s="2">
        <v>0</v>
      </c>
      <c r="AA243" s="7">
        <v>0</v>
      </c>
      <c r="AB243" s="7">
        <v>0</v>
      </c>
      <c r="AC243" s="2" t="s">
        <v>52</v>
      </c>
      <c r="AD243" s="2">
        <v>0</v>
      </c>
      <c r="AE243" s="2">
        <v>0</v>
      </c>
      <c r="AF243" s="7">
        <v>0</v>
      </c>
      <c r="AG243" s="7">
        <v>0</v>
      </c>
      <c r="AH243" s="2" t="s">
        <v>52</v>
      </c>
      <c r="AI243" s="2">
        <v>0</v>
      </c>
      <c r="AJ243" s="2">
        <v>4</v>
      </c>
      <c r="AK243" s="7">
        <v>481168</v>
      </c>
      <c r="AL243" s="7">
        <v>9805</v>
      </c>
      <c r="AM243" s="3">
        <v>0.02</v>
      </c>
      <c r="AN243" s="2">
        <v>14</v>
      </c>
      <c r="AO243" s="2">
        <v>11</v>
      </c>
      <c r="AP243" s="7">
        <v>1265850</v>
      </c>
      <c r="AQ243" s="7">
        <v>5557</v>
      </c>
      <c r="AR243" s="3">
        <v>4.0000000000000001E-3</v>
      </c>
      <c r="AS243" s="2">
        <v>2</v>
      </c>
      <c r="AT243" s="2">
        <v>568</v>
      </c>
      <c r="AU243" s="7">
        <v>28973809</v>
      </c>
      <c r="AV243" s="7">
        <v>2915304</v>
      </c>
      <c r="AW243" s="3">
        <v>0.10100000000000001</v>
      </c>
      <c r="AX243" s="2">
        <v>1529</v>
      </c>
    </row>
    <row r="244" spans="1:50" x14ac:dyDescent="0.25">
      <c r="A244" s="10">
        <v>54075</v>
      </c>
      <c r="B244" s="4"/>
      <c r="C244" s="4" t="s">
        <v>332</v>
      </c>
      <c r="D244" s="4" t="s">
        <v>1</v>
      </c>
      <c r="E244" s="4">
        <v>4</v>
      </c>
      <c r="F244" s="4">
        <v>828</v>
      </c>
      <c r="G244" s="8">
        <v>34848591</v>
      </c>
      <c r="H244" s="8">
        <v>4736188</v>
      </c>
      <c r="I244" s="5">
        <v>0.13600000000000001</v>
      </c>
      <c r="J244" s="4">
        <v>3136</v>
      </c>
      <c r="K244" s="4">
        <v>16</v>
      </c>
      <c r="L244" s="8">
        <v>6223330</v>
      </c>
      <c r="M244" s="8">
        <v>14560</v>
      </c>
      <c r="N244" s="5">
        <v>2E-3</v>
      </c>
      <c r="O244" s="4">
        <v>99</v>
      </c>
      <c r="P244" s="4">
        <v>102</v>
      </c>
      <c r="Q244" s="8">
        <v>21275650</v>
      </c>
      <c r="R244" s="8">
        <v>1061825</v>
      </c>
      <c r="S244" s="5">
        <v>0.05</v>
      </c>
      <c r="T244" s="4">
        <v>1255</v>
      </c>
      <c r="U244" s="4">
        <v>6</v>
      </c>
      <c r="V244" s="8">
        <v>382660</v>
      </c>
      <c r="W244" s="8">
        <v>28884</v>
      </c>
      <c r="X244" s="5">
        <v>7.4999999999999997E-2</v>
      </c>
      <c r="Y244" s="4">
        <v>27</v>
      </c>
      <c r="Z244" s="4">
        <v>0</v>
      </c>
      <c r="AA244" s="8">
        <v>0</v>
      </c>
      <c r="AB244" s="8">
        <v>0</v>
      </c>
      <c r="AC244" s="4" t="s">
        <v>52</v>
      </c>
      <c r="AD244" s="4">
        <v>0</v>
      </c>
      <c r="AE244" s="4">
        <v>3</v>
      </c>
      <c r="AF244" s="8">
        <v>6530060</v>
      </c>
      <c r="AG244" s="8">
        <v>368411</v>
      </c>
      <c r="AH244" s="5">
        <v>5.6000000000000001E-2</v>
      </c>
      <c r="AI244" s="4">
        <v>91</v>
      </c>
      <c r="AJ244" s="4">
        <v>12</v>
      </c>
      <c r="AK244" s="8">
        <v>2808468</v>
      </c>
      <c r="AL244" s="8">
        <v>35201</v>
      </c>
      <c r="AM244" s="5">
        <v>1.2999999999999999E-2</v>
      </c>
      <c r="AN244" s="4">
        <v>25</v>
      </c>
      <c r="AO244" s="4">
        <v>17</v>
      </c>
      <c r="AP244" s="8">
        <v>2174650</v>
      </c>
      <c r="AQ244" s="8">
        <v>101255</v>
      </c>
      <c r="AR244" s="5">
        <v>4.7E-2</v>
      </c>
      <c r="AS244" s="4">
        <v>35</v>
      </c>
      <c r="AT244" s="4">
        <v>984</v>
      </c>
      <c r="AU244" s="8">
        <v>74243409</v>
      </c>
      <c r="AV244" s="8">
        <v>6346328</v>
      </c>
      <c r="AW244" s="5">
        <v>8.5000000000000006E-2</v>
      </c>
      <c r="AX244" s="4">
        <v>4674</v>
      </c>
    </row>
    <row r="245" spans="1:50" x14ac:dyDescent="0.25">
      <c r="A245" s="11">
        <v>540137</v>
      </c>
      <c r="B245" t="s">
        <v>333</v>
      </c>
      <c r="C245" t="s">
        <v>334</v>
      </c>
      <c r="D245" t="s">
        <v>51</v>
      </c>
      <c r="E245">
        <v>6</v>
      </c>
      <c r="F245" t="s">
        <v>52</v>
      </c>
      <c r="G245" s="6" t="s">
        <v>52</v>
      </c>
      <c r="H245" s="6" t="s">
        <v>52</v>
      </c>
      <c r="I245" t="s">
        <v>52</v>
      </c>
      <c r="J245" t="s">
        <v>52</v>
      </c>
      <c r="K245" t="s">
        <v>52</v>
      </c>
      <c r="L245" s="6" t="s">
        <v>52</v>
      </c>
      <c r="M245" s="6" t="s">
        <v>52</v>
      </c>
      <c r="N245" t="s">
        <v>52</v>
      </c>
      <c r="O245" t="s">
        <v>52</v>
      </c>
      <c r="P245" t="s">
        <v>52</v>
      </c>
      <c r="Q245" s="6" t="s">
        <v>52</v>
      </c>
      <c r="R245" s="6" t="s">
        <v>52</v>
      </c>
      <c r="S245" t="s">
        <v>52</v>
      </c>
      <c r="T245" t="s">
        <v>52</v>
      </c>
      <c r="U245" t="s">
        <v>52</v>
      </c>
      <c r="V245" s="6" t="s">
        <v>52</v>
      </c>
      <c r="W245" s="6" t="s">
        <v>52</v>
      </c>
      <c r="X245" t="s">
        <v>52</v>
      </c>
      <c r="Y245" t="s">
        <v>52</v>
      </c>
      <c r="Z245" t="s">
        <v>52</v>
      </c>
      <c r="AA245" s="6" t="s">
        <v>52</v>
      </c>
      <c r="AB245" s="6" t="s">
        <v>52</v>
      </c>
      <c r="AC245" t="s">
        <v>52</v>
      </c>
      <c r="AD245" t="s">
        <v>52</v>
      </c>
      <c r="AE245" t="s">
        <v>52</v>
      </c>
      <c r="AF245" s="6" t="s">
        <v>52</v>
      </c>
      <c r="AG245" s="6" t="s">
        <v>52</v>
      </c>
      <c r="AH245" t="s">
        <v>52</v>
      </c>
      <c r="AI245" t="s">
        <v>52</v>
      </c>
      <c r="AJ245" t="s">
        <v>52</v>
      </c>
      <c r="AK245" s="6" t="s">
        <v>52</v>
      </c>
      <c r="AL245" s="6" t="s">
        <v>52</v>
      </c>
      <c r="AM245" t="s">
        <v>52</v>
      </c>
      <c r="AN245" t="s">
        <v>52</v>
      </c>
      <c r="AO245" t="s">
        <v>52</v>
      </c>
      <c r="AP245" s="6" t="s">
        <v>52</v>
      </c>
      <c r="AQ245" s="6" t="s">
        <v>52</v>
      </c>
      <c r="AR245" t="s">
        <v>52</v>
      </c>
      <c r="AS245" t="s">
        <v>52</v>
      </c>
      <c r="AT245" t="s">
        <v>52</v>
      </c>
      <c r="AU245" s="6" t="s">
        <v>52</v>
      </c>
      <c r="AV245" s="6" t="s">
        <v>52</v>
      </c>
      <c r="AW245" t="s">
        <v>52</v>
      </c>
      <c r="AX245" t="s">
        <v>52</v>
      </c>
    </row>
    <row r="246" spans="1:50" x14ac:dyDescent="0.25">
      <c r="A246" s="11">
        <v>540161</v>
      </c>
      <c r="B246" t="s">
        <v>335</v>
      </c>
      <c r="C246" t="s">
        <v>334</v>
      </c>
      <c r="D246" t="s">
        <v>51</v>
      </c>
      <c r="E246">
        <v>6</v>
      </c>
      <c r="F246">
        <v>41</v>
      </c>
      <c r="G246" s="6">
        <v>1163970</v>
      </c>
      <c r="H246" s="6">
        <v>279272</v>
      </c>
      <c r="I246" s="1">
        <v>0.24</v>
      </c>
      <c r="J246">
        <v>539</v>
      </c>
      <c r="K246">
        <v>0</v>
      </c>
      <c r="L246" s="6">
        <v>0</v>
      </c>
      <c r="M246" s="6">
        <v>0</v>
      </c>
      <c r="N246" t="s">
        <v>52</v>
      </c>
      <c r="O246">
        <v>0</v>
      </c>
      <c r="P246">
        <v>2</v>
      </c>
      <c r="Q246" s="6">
        <v>160100</v>
      </c>
      <c r="R246" s="6">
        <v>9315</v>
      </c>
      <c r="S246" s="1">
        <v>5.8000000000000003E-2</v>
      </c>
      <c r="T246">
        <v>3</v>
      </c>
      <c r="U246">
        <v>0</v>
      </c>
      <c r="V246" s="6">
        <v>0</v>
      </c>
      <c r="W246" s="6">
        <v>0</v>
      </c>
      <c r="X246" t="s">
        <v>52</v>
      </c>
      <c r="Y246">
        <v>0</v>
      </c>
      <c r="Z246">
        <v>0</v>
      </c>
      <c r="AA246" s="6">
        <v>0</v>
      </c>
      <c r="AB246" s="6">
        <v>0</v>
      </c>
      <c r="AC246" t="s">
        <v>52</v>
      </c>
      <c r="AD246">
        <v>0</v>
      </c>
      <c r="AE246">
        <v>0</v>
      </c>
      <c r="AF246" s="6">
        <v>0</v>
      </c>
      <c r="AG246" s="6">
        <v>0</v>
      </c>
      <c r="AH246" t="s">
        <v>52</v>
      </c>
      <c r="AI246">
        <v>0</v>
      </c>
      <c r="AJ246">
        <v>2</v>
      </c>
      <c r="AK246" s="6">
        <v>59600</v>
      </c>
      <c r="AL246" s="6">
        <v>5878</v>
      </c>
      <c r="AM246" s="1">
        <v>9.9000000000000005E-2</v>
      </c>
      <c r="AN246">
        <v>2</v>
      </c>
      <c r="AO246">
        <v>4</v>
      </c>
      <c r="AP246" s="6">
        <v>535350</v>
      </c>
      <c r="AQ246" s="6">
        <v>34648</v>
      </c>
      <c r="AR246" s="1">
        <v>6.5000000000000002E-2</v>
      </c>
      <c r="AS246">
        <v>10</v>
      </c>
      <c r="AT246">
        <v>49</v>
      </c>
      <c r="AU246" s="6">
        <v>1919020</v>
      </c>
      <c r="AV246" s="6">
        <v>329114</v>
      </c>
      <c r="AW246" s="1">
        <v>0.17199999999999999</v>
      </c>
      <c r="AX246">
        <v>557</v>
      </c>
    </row>
    <row r="247" spans="1:50" x14ac:dyDescent="0.25">
      <c r="A247" s="11">
        <v>540162</v>
      </c>
      <c r="B247" t="s">
        <v>336</v>
      </c>
      <c r="C247" t="s">
        <v>334</v>
      </c>
      <c r="D247" t="s">
        <v>51</v>
      </c>
      <c r="E247">
        <v>6</v>
      </c>
      <c r="F247">
        <v>16</v>
      </c>
      <c r="G247" s="6">
        <v>1243600</v>
      </c>
      <c r="H247" s="6">
        <v>94585</v>
      </c>
      <c r="I247" s="1">
        <v>7.5999999999999998E-2</v>
      </c>
      <c r="J247">
        <v>95</v>
      </c>
      <c r="K247">
        <v>0</v>
      </c>
      <c r="L247" s="6">
        <v>0</v>
      </c>
      <c r="M247" s="6">
        <v>0</v>
      </c>
      <c r="N247" t="s">
        <v>52</v>
      </c>
      <c r="O247">
        <v>0</v>
      </c>
      <c r="P247">
        <v>12</v>
      </c>
      <c r="Q247" s="6">
        <v>2350400</v>
      </c>
      <c r="R247" s="6">
        <v>248855</v>
      </c>
      <c r="S247" s="1">
        <v>0.106</v>
      </c>
      <c r="T247">
        <v>108</v>
      </c>
      <c r="U247">
        <v>0</v>
      </c>
      <c r="V247" s="6">
        <v>0</v>
      </c>
      <c r="W247" s="6">
        <v>0</v>
      </c>
      <c r="X247" t="s">
        <v>52</v>
      </c>
      <c r="Y247">
        <v>0</v>
      </c>
      <c r="Z247">
        <v>0</v>
      </c>
      <c r="AA247" s="6">
        <v>0</v>
      </c>
      <c r="AB247" s="6">
        <v>0</v>
      </c>
      <c r="AC247" t="s">
        <v>52</v>
      </c>
      <c r="AD247">
        <v>0</v>
      </c>
      <c r="AE247">
        <v>0</v>
      </c>
      <c r="AF247" s="6">
        <v>0</v>
      </c>
      <c r="AG247" s="6">
        <v>0</v>
      </c>
      <c r="AH247" t="s">
        <v>52</v>
      </c>
      <c r="AI247">
        <v>0</v>
      </c>
      <c r="AJ247">
        <v>2</v>
      </c>
      <c r="AK247" s="6">
        <v>107700</v>
      </c>
      <c r="AL247" s="6">
        <v>0</v>
      </c>
      <c r="AM247" s="1">
        <v>0</v>
      </c>
      <c r="AN247">
        <v>0</v>
      </c>
      <c r="AO247">
        <v>1</v>
      </c>
      <c r="AP247" s="6">
        <v>88800</v>
      </c>
      <c r="AQ247" s="6">
        <v>10272</v>
      </c>
      <c r="AR247" s="1">
        <v>0.11600000000000001</v>
      </c>
      <c r="AS247">
        <v>4</v>
      </c>
      <c r="AT247">
        <v>31</v>
      </c>
      <c r="AU247" s="6">
        <v>3790500</v>
      </c>
      <c r="AV247" s="6">
        <v>353714</v>
      </c>
      <c r="AW247" s="1">
        <v>9.2999999999999999E-2</v>
      </c>
      <c r="AX247">
        <v>208</v>
      </c>
    </row>
    <row r="248" spans="1:50" x14ac:dyDescent="0.25">
      <c r="A248" s="11">
        <v>540163</v>
      </c>
      <c r="B248" t="s">
        <v>337</v>
      </c>
      <c r="C248" t="s">
        <v>334</v>
      </c>
      <c r="D248" t="s">
        <v>51</v>
      </c>
      <c r="E248">
        <v>6</v>
      </c>
      <c r="F248">
        <v>99</v>
      </c>
      <c r="G248" s="6">
        <v>4082640</v>
      </c>
      <c r="H248" s="6">
        <v>1401577</v>
      </c>
      <c r="I248" s="1">
        <v>0.34300000000000003</v>
      </c>
      <c r="J248">
        <v>2271</v>
      </c>
      <c r="K248">
        <v>0</v>
      </c>
      <c r="L248" s="6">
        <v>0</v>
      </c>
      <c r="M248" s="6">
        <v>0</v>
      </c>
      <c r="N248" t="s">
        <v>52</v>
      </c>
      <c r="O248">
        <v>0</v>
      </c>
      <c r="P248">
        <v>14</v>
      </c>
      <c r="Q248" s="6">
        <v>1206800</v>
      </c>
      <c r="R248" s="6">
        <v>191255</v>
      </c>
      <c r="S248" s="1">
        <v>0.158</v>
      </c>
      <c r="T248">
        <v>544</v>
      </c>
      <c r="U248">
        <v>2</v>
      </c>
      <c r="V248" s="6">
        <v>56010</v>
      </c>
      <c r="W248" s="6">
        <v>6289</v>
      </c>
      <c r="X248" s="1">
        <v>0.112</v>
      </c>
      <c r="Y248">
        <v>20</v>
      </c>
      <c r="Z248">
        <v>0</v>
      </c>
      <c r="AA248" s="6">
        <v>0</v>
      </c>
      <c r="AB248" s="6">
        <v>0</v>
      </c>
      <c r="AC248" t="s">
        <v>52</v>
      </c>
      <c r="AD248">
        <v>0</v>
      </c>
      <c r="AE248">
        <v>0</v>
      </c>
      <c r="AF248" s="6">
        <v>0</v>
      </c>
      <c r="AG248" s="6">
        <v>0</v>
      </c>
      <c r="AH248" t="s">
        <v>52</v>
      </c>
      <c r="AI248">
        <v>0</v>
      </c>
      <c r="AJ248">
        <v>5</v>
      </c>
      <c r="AK248" s="6">
        <v>1452200</v>
      </c>
      <c r="AL248" s="6">
        <v>136052</v>
      </c>
      <c r="AM248" s="1">
        <v>9.4E-2</v>
      </c>
      <c r="AN248">
        <v>20</v>
      </c>
      <c r="AO248">
        <v>5</v>
      </c>
      <c r="AP248" s="6">
        <v>490900</v>
      </c>
      <c r="AQ248" s="6">
        <v>60152</v>
      </c>
      <c r="AR248" s="1">
        <v>0.123</v>
      </c>
      <c r="AS248">
        <v>29</v>
      </c>
      <c r="AT248">
        <v>125</v>
      </c>
      <c r="AU248" s="6">
        <v>7288550</v>
      </c>
      <c r="AV248" s="6">
        <v>1795327</v>
      </c>
      <c r="AW248" s="1">
        <v>0.246</v>
      </c>
      <c r="AX248">
        <v>2887</v>
      </c>
    </row>
    <row r="249" spans="1:50" x14ac:dyDescent="0.25">
      <c r="A249" s="11">
        <v>540257</v>
      </c>
      <c r="B249" t="s">
        <v>338</v>
      </c>
      <c r="C249" t="s">
        <v>334</v>
      </c>
      <c r="D249" t="s">
        <v>51</v>
      </c>
      <c r="E249">
        <v>6</v>
      </c>
      <c r="F249">
        <v>24</v>
      </c>
      <c r="G249" s="6">
        <v>1020600</v>
      </c>
      <c r="H249" s="6">
        <v>14311</v>
      </c>
      <c r="I249" s="1">
        <v>1.4E-2</v>
      </c>
      <c r="J249">
        <v>0</v>
      </c>
      <c r="K249">
        <v>0</v>
      </c>
      <c r="L249" s="6">
        <v>0</v>
      </c>
      <c r="M249" s="6">
        <v>0</v>
      </c>
      <c r="N249" t="s">
        <v>52</v>
      </c>
      <c r="O249">
        <v>0</v>
      </c>
      <c r="P249">
        <v>3</v>
      </c>
      <c r="Q249" s="6">
        <v>159200</v>
      </c>
      <c r="R249" s="6">
        <v>5576</v>
      </c>
      <c r="S249" s="1">
        <v>3.5000000000000003E-2</v>
      </c>
      <c r="T249">
        <v>6</v>
      </c>
      <c r="U249">
        <v>0</v>
      </c>
      <c r="V249" s="6">
        <v>0</v>
      </c>
      <c r="W249" s="6">
        <v>0</v>
      </c>
      <c r="X249" t="s">
        <v>52</v>
      </c>
      <c r="Y249">
        <v>0</v>
      </c>
      <c r="Z249">
        <v>0</v>
      </c>
      <c r="AA249" s="6">
        <v>0</v>
      </c>
      <c r="AB249" s="6">
        <v>0</v>
      </c>
      <c r="AC249" t="s">
        <v>52</v>
      </c>
      <c r="AD249">
        <v>0</v>
      </c>
      <c r="AE249">
        <v>1</v>
      </c>
      <c r="AF249" s="6">
        <v>430500</v>
      </c>
      <c r="AG249" s="6">
        <v>35564</v>
      </c>
      <c r="AH249" s="1">
        <v>8.3000000000000004E-2</v>
      </c>
      <c r="AI249">
        <v>12</v>
      </c>
      <c r="AJ249">
        <v>0</v>
      </c>
      <c r="AK249" s="6">
        <v>0</v>
      </c>
      <c r="AL249" s="6">
        <v>0</v>
      </c>
      <c r="AM249" t="s">
        <v>52</v>
      </c>
      <c r="AN249">
        <v>0</v>
      </c>
      <c r="AO249">
        <v>0</v>
      </c>
      <c r="AP249" s="6">
        <v>0</v>
      </c>
      <c r="AQ249" s="6">
        <v>0</v>
      </c>
      <c r="AR249" t="s">
        <v>52</v>
      </c>
      <c r="AS249">
        <v>0</v>
      </c>
      <c r="AT249">
        <v>28</v>
      </c>
      <c r="AU249" s="6">
        <v>1610300</v>
      </c>
      <c r="AV249" s="6">
        <v>55452</v>
      </c>
      <c r="AW249" s="1">
        <v>3.4000000000000002E-2</v>
      </c>
      <c r="AX249">
        <v>19</v>
      </c>
    </row>
    <row r="250" spans="1:50" x14ac:dyDescent="0.25">
      <c r="A250" s="11">
        <v>540268</v>
      </c>
      <c r="B250" t="s">
        <v>339</v>
      </c>
      <c r="C250" t="s">
        <v>334</v>
      </c>
      <c r="D250" t="s">
        <v>51</v>
      </c>
      <c r="E250">
        <v>6</v>
      </c>
      <c r="F250">
        <v>18</v>
      </c>
      <c r="G250" s="6">
        <v>565340</v>
      </c>
      <c r="H250" s="6">
        <v>87935</v>
      </c>
      <c r="I250" s="1">
        <v>0.156</v>
      </c>
      <c r="J250">
        <v>98</v>
      </c>
      <c r="K250">
        <v>0</v>
      </c>
      <c r="L250" s="6">
        <v>0</v>
      </c>
      <c r="M250" s="6">
        <v>0</v>
      </c>
      <c r="N250" t="s">
        <v>52</v>
      </c>
      <c r="O250">
        <v>0</v>
      </c>
      <c r="P250">
        <v>2</v>
      </c>
      <c r="Q250" s="6">
        <v>68700</v>
      </c>
      <c r="R250" s="6">
        <v>7001</v>
      </c>
      <c r="S250" s="1">
        <v>0.10199999999999999</v>
      </c>
      <c r="T250">
        <v>10</v>
      </c>
      <c r="U250">
        <v>0</v>
      </c>
      <c r="V250" s="6">
        <v>0</v>
      </c>
      <c r="W250" s="6">
        <v>0</v>
      </c>
      <c r="X250" t="s">
        <v>52</v>
      </c>
      <c r="Y250">
        <v>0</v>
      </c>
      <c r="Z250">
        <v>0</v>
      </c>
      <c r="AA250" s="6">
        <v>0</v>
      </c>
      <c r="AB250" s="6">
        <v>0</v>
      </c>
      <c r="AC250" t="s">
        <v>52</v>
      </c>
      <c r="AD250">
        <v>0</v>
      </c>
      <c r="AE250">
        <v>0</v>
      </c>
      <c r="AF250" s="6">
        <v>0</v>
      </c>
      <c r="AG250" s="6">
        <v>0</v>
      </c>
      <c r="AH250" t="s">
        <v>52</v>
      </c>
      <c r="AI250">
        <v>0</v>
      </c>
      <c r="AJ250">
        <v>0</v>
      </c>
      <c r="AK250" s="6">
        <v>0</v>
      </c>
      <c r="AL250" s="6">
        <v>0</v>
      </c>
      <c r="AM250" t="s">
        <v>52</v>
      </c>
      <c r="AN250">
        <v>0</v>
      </c>
      <c r="AO250">
        <v>1</v>
      </c>
      <c r="AP250" s="6">
        <v>97000</v>
      </c>
      <c r="AQ250" s="6">
        <v>10345</v>
      </c>
      <c r="AR250" s="1">
        <v>0.107</v>
      </c>
      <c r="AS250">
        <v>2</v>
      </c>
      <c r="AT250">
        <v>21</v>
      </c>
      <c r="AU250" s="6">
        <v>731040</v>
      </c>
      <c r="AV250" s="6">
        <v>105282</v>
      </c>
      <c r="AW250" s="1">
        <v>0.14399999999999999</v>
      </c>
      <c r="AX250">
        <v>111</v>
      </c>
    </row>
    <row r="251" spans="1:50" x14ac:dyDescent="0.25">
      <c r="A251" s="11">
        <v>540269</v>
      </c>
      <c r="B251" t="s">
        <v>340</v>
      </c>
      <c r="C251" t="s">
        <v>334</v>
      </c>
      <c r="D251" t="s">
        <v>51</v>
      </c>
      <c r="E251">
        <v>6</v>
      </c>
      <c r="F251">
        <v>0</v>
      </c>
      <c r="G251" s="6">
        <v>0</v>
      </c>
      <c r="H251" s="6">
        <v>0</v>
      </c>
      <c r="I251" t="s">
        <v>52</v>
      </c>
      <c r="J251">
        <v>0</v>
      </c>
      <c r="K251">
        <v>0</v>
      </c>
      <c r="L251" s="6">
        <v>0</v>
      </c>
      <c r="M251" s="6">
        <v>0</v>
      </c>
      <c r="N251" t="s">
        <v>52</v>
      </c>
      <c r="O251">
        <v>0</v>
      </c>
      <c r="P251">
        <v>0</v>
      </c>
      <c r="Q251" s="6">
        <v>0</v>
      </c>
      <c r="R251" s="6">
        <v>0</v>
      </c>
      <c r="S251" t="s">
        <v>52</v>
      </c>
      <c r="T251">
        <v>0</v>
      </c>
      <c r="U251">
        <v>0</v>
      </c>
      <c r="V251" s="6">
        <v>0</v>
      </c>
      <c r="W251" s="6">
        <v>0</v>
      </c>
      <c r="X251" t="s">
        <v>52</v>
      </c>
      <c r="Y251">
        <v>0</v>
      </c>
      <c r="Z251">
        <v>0</v>
      </c>
      <c r="AA251" s="6">
        <v>0</v>
      </c>
      <c r="AB251" s="6">
        <v>0</v>
      </c>
      <c r="AC251" t="s">
        <v>52</v>
      </c>
      <c r="AD251">
        <v>0</v>
      </c>
      <c r="AE251">
        <v>0</v>
      </c>
      <c r="AF251" s="6">
        <v>0</v>
      </c>
      <c r="AG251" s="6">
        <v>0</v>
      </c>
      <c r="AH251" t="s">
        <v>52</v>
      </c>
      <c r="AI251">
        <v>0</v>
      </c>
      <c r="AJ251">
        <v>0</v>
      </c>
      <c r="AK251" s="6">
        <v>0</v>
      </c>
      <c r="AL251" s="6">
        <v>0</v>
      </c>
      <c r="AM251" t="s">
        <v>52</v>
      </c>
      <c r="AN251">
        <v>0</v>
      </c>
      <c r="AO251">
        <v>0</v>
      </c>
      <c r="AP251" s="6">
        <v>0</v>
      </c>
      <c r="AQ251" s="6">
        <v>0</v>
      </c>
      <c r="AR251" t="s">
        <v>52</v>
      </c>
      <c r="AS251">
        <v>0</v>
      </c>
      <c r="AT251">
        <v>0</v>
      </c>
      <c r="AU251" s="6">
        <v>0</v>
      </c>
      <c r="AV251" s="6">
        <v>0</v>
      </c>
      <c r="AW251" t="s">
        <v>52</v>
      </c>
      <c r="AX251">
        <v>0</v>
      </c>
    </row>
    <row r="252" spans="1:50" x14ac:dyDescent="0.25">
      <c r="A252" s="11">
        <v>540270</v>
      </c>
      <c r="B252" t="s">
        <v>341</v>
      </c>
      <c r="C252" t="s">
        <v>334</v>
      </c>
      <c r="D252" t="s">
        <v>51</v>
      </c>
      <c r="E252">
        <v>6</v>
      </c>
      <c r="F252">
        <v>0</v>
      </c>
      <c r="G252" s="6">
        <v>0</v>
      </c>
      <c r="H252" s="6">
        <v>0</v>
      </c>
      <c r="I252" t="s">
        <v>52</v>
      </c>
      <c r="J252">
        <v>0</v>
      </c>
      <c r="K252">
        <v>0</v>
      </c>
      <c r="L252" s="6">
        <v>0</v>
      </c>
      <c r="M252" s="6">
        <v>0</v>
      </c>
      <c r="N252" t="s">
        <v>52</v>
      </c>
      <c r="O252">
        <v>0</v>
      </c>
      <c r="P252">
        <v>0</v>
      </c>
      <c r="Q252" s="6">
        <v>0</v>
      </c>
      <c r="R252" s="6">
        <v>0</v>
      </c>
      <c r="S252" t="s">
        <v>52</v>
      </c>
      <c r="T252">
        <v>0</v>
      </c>
      <c r="U252">
        <v>0</v>
      </c>
      <c r="V252" s="6">
        <v>0</v>
      </c>
      <c r="W252" s="6">
        <v>0</v>
      </c>
      <c r="X252" t="s">
        <v>52</v>
      </c>
      <c r="Y252">
        <v>0</v>
      </c>
      <c r="Z252">
        <v>0</v>
      </c>
      <c r="AA252" s="6">
        <v>0</v>
      </c>
      <c r="AB252" s="6">
        <v>0</v>
      </c>
      <c r="AC252" t="s">
        <v>52</v>
      </c>
      <c r="AD252">
        <v>0</v>
      </c>
      <c r="AE252">
        <v>0</v>
      </c>
      <c r="AF252" s="6">
        <v>0</v>
      </c>
      <c r="AG252" s="6">
        <v>0</v>
      </c>
      <c r="AH252" t="s">
        <v>52</v>
      </c>
      <c r="AI252">
        <v>0</v>
      </c>
      <c r="AJ252">
        <v>0</v>
      </c>
      <c r="AK252" s="6">
        <v>0</v>
      </c>
      <c r="AL252" s="6">
        <v>0</v>
      </c>
      <c r="AM252" t="s">
        <v>52</v>
      </c>
      <c r="AN252">
        <v>0</v>
      </c>
      <c r="AO252">
        <v>0</v>
      </c>
      <c r="AP252" s="6">
        <v>0</v>
      </c>
      <c r="AQ252" s="6">
        <v>0</v>
      </c>
      <c r="AR252" t="s">
        <v>52</v>
      </c>
      <c r="AS252">
        <v>0</v>
      </c>
      <c r="AT252">
        <v>0</v>
      </c>
      <c r="AU252" s="6">
        <v>0</v>
      </c>
      <c r="AV252" s="6">
        <v>0</v>
      </c>
      <c r="AW252" t="s">
        <v>52</v>
      </c>
      <c r="AX252">
        <v>0</v>
      </c>
    </row>
    <row r="253" spans="1:50" x14ac:dyDescent="0.25">
      <c r="A253" s="11">
        <v>540284</v>
      </c>
      <c r="B253" t="s">
        <v>342</v>
      </c>
      <c r="C253" t="s">
        <v>334</v>
      </c>
      <c r="D253" t="s">
        <v>51</v>
      </c>
      <c r="E253">
        <v>6</v>
      </c>
      <c r="F253" t="s">
        <v>52</v>
      </c>
      <c r="G253" s="6" t="s">
        <v>52</v>
      </c>
      <c r="H253" s="6" t="s">
        <v>52</v>
      </c>
      <c r="I253" t="s">
        <v>52</v>
      </c>
      <c r="J253" t="s">
        <v>52</v>
      </c>
      <c r="K253" t="s">
        <v>52</v>
      </c>
      <c r="L253" s="6" t="s">
        <v>52</v>
      </c>
      <c r="M253" s="6" t="s">
        <v>52</v>
      </c>
      <c r="N253" t="s">
        <v>52</v>
      </c>
      <c r="O253" t="s">
        <v>52</v>
      </c>
      <c r="P253" t="s">
        <v>52</v>
      </c>
      <c r="Q253" s="6" t="s">
        <v>52</v>
      </c>
      <c r="R253" s="6" t="s">
        <v>52</v>
      </c>
      <c r="S253" t="s">
        <v>52</v>
      </c>
      <c r="T253" t="s">
        <v>52</v>
      </c>
      <c r="U253" t="s">
        <v>52</v>
      </c>
      <c r="V253" s="6" t="s">
        <v>52</v>
      </c>
      <c r="W253" s="6" t="s">
        <v>52</v>
      </c>
      <c r="X253" t="s">
        <v>52</v>
      </c>
      <c r="Y253" t="s">
        <v>52</v>
      </c>
      <c r="Z253" t="s">
        <v>52</v>
      </c>
      <c r="AA253" s="6" t="s">
        <v>52</v>
      </c>
      <c r="AB253" s="6" t="s">
        <v>52</v>
      </c>
      <c r="AC253" t="s">
        <v>52</v>
      </c>
      <c r="AD253" t="s">
        <v>52</v>
      </c>
      <c r="AE253" t="s">
        <v>52</v>
      </c>
      <c r="AF253" s="6" t="s">
        <v>52</v>
      </c>
      <c r="AG253" s="6" t="s">
        <v>52</v>
      </c>
      <c r="AH253" t="s">
        <v>52</v>
      </c>
      <c r="AI253" t="s">
        <v>52</v>
      </c>
      <c r="AJ253" t="s">
        <v>52</v>
      </c>
      <c r="AK253" s="6" t="s">
        <v>52</v>
      </c>
      <c r="AL253" s="6" t="s">
        <v>52</v>
      </c>
      <c r="AM253" t="s">
        <v>52</v>
      </c>
      <c r="AN253" t="s">
        <v>52</v>
      </c>
      <c r="AO253" t="s">
        <v>52</v>
      </c>
      <c r="AP253" s="6" t="s">
        <v>52</v>
      </c>
      <c r="AQ253" s="6" t="s">
        <v>52</v>
      </c>
      <c r="AR253" t="s">
        <v>52</v>
      </c>
      <c r="AS253" t="s">
        <v>52</v>
      </c>
      <c r="AT253" t="s">
        <v>52</v>
      </c>
      <c r="AU253" s="6" t="s">
        <v>52</v>
      </c>
      <c r="AV253" s="6" t="s">
        <v>52</v>
      </c>
      <c r="AW253" t="s">
        <v>52</v>
      </c>
      <c r="AX253" t="s">
        <v>52</v>
      </c>
    </row>
    <row r="254" spans="1:50" x14ac:dyDescent="0.25">
      <c r="A254" s="11">
        <v>540254</v>
      </c>
      <c r="B254" t="s">
        <v>343</v>
      </c>
      <c r="C254" t="s">
        <v>334</v>
      </c>
      <c r="D254" t="s">
        <v>51</v>
      </c>
      <c r="E254">
        <v>6</v>
      </c>
      <c r="F254">
        <v>1</v>
      </c>
      <c r="G254" s="6">
        <v>30600</v>
      </c>
      <c r="H254" s="6">
        <v>0</v>
      </c>
      <c r="I254" s="1">
        <v>0</v>
      </c>
      <c r="J254">
        <v>0</v>
      </c>
      <c r="K254">
        <v>0</v>
      </c>
      <c r="L254" s="6">
        <v>0</v>
      </c>
      <c r="M254" s="6">
        <v>0</v>
      </c>
      <c r="N254" t="s">
        <v>52</v>
      </c>
      <c r="O254">
        <v>0</v>
      </c>
      <c r="P254">
        <v>0</v>
      </c>
      <c r="Q254" s="6">
        <v>0</v>
      </c>
      <c r="R254" s="6">
        <v>0</v>
      </c>
      <c r="S254" t="s">
        <v>52</v>
      </c>
      <c r="T254">
        <v>0</v>
      </c>
      <c r="U254">
        <v>0</v>
      </c>
      <c r="V254" s="6">
        <v>0</v>
      </c>
      <c r="W254" s="6">
        <v>0</v>
      </c>
      <c r="X254" t="s">
        <v>52</v>
      </c>
      <c r="Y254">
        <v>0</v>
      </c>
      <c r="Z254">
        <v>0</v>
      </c>
      <c r="AA254" s="6">
        <v>0</v>
      </c>
      <c r="AB254" s="6">
        <v>0</v>
      </c>
      <c r="AC254" t="s">
        <v>52</v>
      </c>
      <c r="AD254">
        <v>0</v>
      </c>
      <c r="AE254">
        <v>0</v>
      </c>
      <c r="AF254" s="6">
        <v>0</v>
      </c>
      <c r="AG254" s="6">
        <v>0</v>
      </c>
      <c r="AH254" t="s">
        <v>52</v>
      </c>
      <c r="AI254">
        <v>0</v>
      </c>
      <c r="AJ254">
        <v>0</v>
      </c>
      <c r="AK254" s="6">
        <v>0</v>
      </c>
      <c r="AL254" s="6">
        <v>0</v>
      </c>
      <c r="AM254" t="s">
        <v>52</v>
      </c>
      <c r="AN254">
        <v>0</v>
      </c>
      <c r="AO254">
        <v>0</v>
      </c>
      <c r="AP254" s="6">
        <v>0</v>
      </c>
      <c r="AQ254" s="6">
        <v>0</v>
      </c>
      <c r="AR254" t="s">
        <v>52</v>
      </c>
      <c r="AS254">
        <v>0</v>
      </c>
      <c r="AT254">
        <v>1</v>
      </c>
      <c r="AU254" s="6">
        <v>30600</v>
      </c>
      <c r="AV254" s="6">
        <v>0</v>
      </c>
      <c r="AW254" s="1">
        <v>0</v>
      </c>
      <c r="AX254">
        <v>0</v>
      </c>
    </row>
    <row r="255" spans="1:50" x14ac:dyDescent="0.25">
      <c r="A255" s="12">
        <v>540160</v>
      </c>
      <c r="B255" s="2" t="s">
        <v>344</v>
      </c>
      <c r="C255" s="2" t="s">
        <v>334</v>
      </c>
      <c r="D255" s="2" t="s">
        <v>56</v>
      </c>
      <c r="E255" s="2">
        <v>6</v>
      </c>
      <c r="F255" s="2">
        <v>452</v>
      </c>
      <c r="G255" s="7">
        <v>26996770</v>
      </c>
      <c r="H255" s="7">
        <v>3419435</v>
      </c>
      <c r="I255" s="3">
        <v>0.127</v>
      </c>
      <c r="J255" s="2">
        <v>2352</v>
      </c>
      <c r="K255" s="2">
        <v>0</v>
      </c>
      <c r="L255" s="7">
        <v>0</v>
      </c>
      <c r="M255" s="7">
        <v>0</v>
      </c>
      <c r="N255" s="2" t="s">
        <v>52</v>
      </c>
      <c r="O255" s="2">
        <v>0</v>
      </c>
      <c r="P255" s="2">
        <v>28</v>
      </c>
      <c r="Q255" s="7">
        <v>9257200</v>
      </c>
      <c r="R255" s="7">
        <v>1018329</v>
      </c>
      <c r="S255" s="3">
        <v>0.11</v>
      </c>
      <c r="T255" s="2">
        <v>875</v>
      </c>
      <c r="U255" s="2">
        <v>3</v>
      </c>
      <c r="V255" s="7">
        <v>1337400</v>
      </c>
      <c r="W255" s="7">
        <v>286698</v>
      </c>
      <c r="X255" s="3">
        <v>0.214</v>
      </c>
      <c r="Y255" s="2">
        <v>89</v>
      </c>
      <c r="Z255" s="2">
        <v>0</v>
      </c>
      <c r="AA255" s="7">
        <v>0</v>
      </c>
      <c r="AB255" s="7">
        <v>0</v>
      </c>
      <c r="AC255" s="2" t="s">
        <v>52</v>
      </c>
      <c r="AD255" s="2">
        <v>0</v>
      </c>
      <c r="AE255" s="2">
        <v>2</v>
      </c>
      <c r="AF255" s="7">
        <v>18202800</v>
      </c>
      <c r="AG255" s="7">
        <v>0</v>
      </c>
      <c r="AH255" s="3">
        <v>0</v>
      </c>
      <c r="AI255" s="2">
        <v>0</v>
      </c>
      <c r="AJ255" s="2">
        <v>13</v>
      </c>
      <c r="AK255" s="7">
        <v>286888463</v>
      </c>
      <c r="AL255" s="7">
        <v>15658300</v>
      </c>
      <c r="AM255" s="3">
        <v>5.5E-2</v>
      </c>
      <c r="AN255" s="2">
        <v>1156</v>
      </c>
      <c r="AO255" s="2">
        <v>4</v>
      </c>
      <c r="AP255" s="7">
        <v>1079700</v>
      </c>
      <c r="AQ255" s="7">
        <v>55894</v>
      </c>
      <c r="AR255" s="3">
        <v>5.1999999999999998E-2</v>
      </c>
      <c r="AS255" s="2">
        <v>8</v>
      </c>
      <c r="AT255" s="2">
        <v>502</v>
      </c>
      <c r="AU255" s="7">
        <v>343762333</v>
      </c>
      <c r="AV255" s="7">
        <v>20438657</v>
      </c>
      <c r="AW255" s="3">
        <v>5.8999999999999997E-2</v>
      </c>
      <c r="AX255" s="2">
        <v>4482</v>
      </c>
    </row>
    <row r="256" spans="1:50" x14ac:dyDescent="0.25">
      <c r="A256" s="10">
        <v>54077</v>
      </c>
      <c r="B256" s="4"/>
      <c r="C256" s="4" t="s">
        <v>345</v>
      </c>
      <c r="D256" s="4" t="s">
        <v>1</v>
      </c>
      <c r="E256" s="4">
        <v>6</v>
      </c>
      <c r="F256" s="4">
        <v>651</v>
      </c>
      <c r="G256" s="8">
        <v>35103520</v>
      </c>
      <c r="H256" s="8">
        <v>5297115</v>
      </c>
      <c r="I256" s="5">
        <v>0.151</v>
      </c>
      <c r="J256" s="4">
        <v>5355</v>
      </c>
      <c r="K256" s="4">
        <v>0</v>
      </c>
      <c r="L256" s="8">
        <v>0</v>
      </c>
      <c r="M256" s="8">
        <v>0</v>
      </c>
      <c r="N256" s="4" t="s">
        <v>52</v>
      </c>
      <c r="O256" s="4">
        <v>0</v>
      </c>
      <c r="P256" s="4">
        <v>61</v>
      </c>
      <c r="Q256" s="8">
        <v>13202400</v>
      </c>
      <c r="R256" s="8">
        <v>1480331</v>
      </c>
      <c r="S256" s="5">
        <v>0.112</v>
      </c>
      <c r="T256" s="4">
        <v>1546</v>
      </c>
      <c r="U256" s="4">
        <v>5</v>
      </c>
      <c r="V256" s="8">
        <v>1393410</v>
      </c>
      <c r="W256" s="8">
        <v>292987</v>
      </c>
      <c r="X256" s="5">
        <v>0.21</v>
      </c>
      <c r="Y256" s="4">
        <v>109</v>
      </c>
      <c r="Z256" s="4">
        <v>0</v>
      </c>
      <c r="AA256" s="8">
        <v>0</v>
      </c>
      <c r="AB256" s="8">
        <v>0</v>
      </c>
      <c r="AC256" s="4" t="s">
        <v>52</v>
      </c>
      <c r="AD256" s="4">
        <v>0</v>
      </c>
      <c r="AE256" s="4">
        <v>3</v>
      </c>
      <c r="AF256" s="8">
        <v>18633300</v>
      </c>
      <c r="AG256" s="8">
        <v>35564</v>
      </c>
      <c r="AH256" s="5">
        <v>2E-3</v>
      </c>
      <c r="AI256" s="4">
        <v>12</v>
      </c>
      <c r="AJ256" s="4">
        <v>22</v>
      </c>
      <c r="AK256" s="8">
        <v>288507963</v>
      </c>
      <c r="AL256" s="8">
        <v>15800230</v>
      </c>
      <c r="AM256" s="5">
        <v>5.5E-2</v>
      </c>
      <c r="AN256" s="4">
        <v>1178</v>
      </c>
      <c r="AO256" s="4">
        <v>15</v>
      </c>
      <c r="AP256" s="8">
        <v>2291750</v>
      </c>
      <c r="AQ256" s="8">
        <v>171311</v>
      </c>
      <c r="AR256" s="5">
        <v>7.4999999999999997E-2</v>
      </c>
      <c r="AS256" s="4">
        <v>53</v>
      </c>
      <c r="AT256" s="4">
        <v>757</v>
      </c>
      <c r="AU256" s="8">
        <v>359132343</v>
      </c>
      <c r="AV256" s="8">
        <v>23077546</v>
      </c>
      <c r="AW256" s="5">
        <v>6.4000000000000001E-2</v>
      </c>
      <c r="AX256" s="4">
        <v>8264</v>
      </c>
    </row>
    <row r="257" spans="1:50" x14ac:dyDescent="0.25">
      <c r="A257" s="11">
        <v>540168</v>
      </c>
      <c r="B257" t="s">
        <v>346</v>
      </c>
      <c r="C257" t="s">
        <v>347</v>
      </c>
      <c r="D257" t="s">
        <v>51</v>
      </c>
      <c r="E257">
        <v>3</v>
      </c>
      <c r="F257">
        <v>65</v>
      </c>
      <c r="G257" s="6">
        <v>4949400</v>
      </c>
      <c r="H257" s="6">
        <v>461882</v>
      </c>
      <c r="I257" s="1">
        <v>9.2999999999999999E-2</v>
      </c>
      <c r="J257">
        <v>156</v>
      </c>
      <c r="K257">
        <v>0</v>
      </c>
      <c r="L257" s="6">
        <v>0</v>
      </c>
      <c r="M257" s="6">
        <v>0</v>
      </c>
      <c r="N257" t="s">
        <v>52</v>
      </c>
      <c r="O257">
        <v>0</v>
      </c>
      <c r="P257">
        <v>2</v>
      </c>
      <c r="Q257" s="6">
        <v>242600</v>
      </c>
      <c r="R257" s="6">
        <v>6871</v>
      </c>
      <c r="S257" s="1">
        <v>2.8000000000000001E-2</v>
      </c>
      <c r="T257">
        <v>9</v>
      </c>
      <c r="U257">
        <v>0</v>
      </c>
      <c r="V257" s="6">
        <v>0</v>
      </c>
      <c r="W257" s="6">
        <v>0</v>
      </c>
      <c r="X257" t="s">
        <v>52</v>
      </c>
      <c r="Y257">
        <v>0</v>
      </c>
      <c r="Z257">
        <v>0</v>
      </c>
      <c r="AA257" s="6">
        <v>0</v>
      </c>
      <c r="AB257" s="6">
        <v>0</v>
      </c>
      <c r="AC257" t="s">
        <v>52</v>
      </c>
      <c r="AD257">
        <v>0</v>
      </c>
      <c r="AE257">
        <v>1</v>
      </c>
      <c r="AF257" s="6">
        <v>284800</v>
      </c>
      <c r="AG257" s="6">
        <v>0</v>
      </c>
      <c r="AH257" s="1">
        <v>0</v>
      </c>
      <c r="AI257">
        <v>0</v>
      </c>
      <c r="AJ257">
        <v>2</v>
      </c>
      <c r="AK257" s="6">
        <v>983950</v>
      </c>
      <c r="AL257" s="6">
        <v>0</v>
      </c>
      <c r="AM257" s="1">
        <v>0</v>
      </c>
      <c r="AN257">
        <v>0</v>
      </c>
      <c r="AO257">
        <v>0</v>
      </c>
      <c r="AP257" s="6">
        <v>0</v>
      </c>
      <c r="AQ257" s="6">
        <v>0</v>
      </c>
      <c r="AR257" t="s">
        <v>52</v>
      </c>
      <c r="AS257">
        <v>0</v>
      </c>
      <c r="AT257">
        <v>70</v>
      </c>
      <c r="AU257" s="6">
        <v>6460750</v>
      </c>
      <c r="AV257" s="6">
        <v>468754</v>
      </c>
      <c r="AW257" s="1">
        <v>7.2999999999999995E-2</v>
      </c>
      <c r="AX257">
        <v>165</v>
      </c>
    </row>
    <row r="258" spans="1:50" x14ac:dyDescent="0.25">
      <c r="A258" s="11">
        <v>540166</v>
      </c>
      <c r="B258" t="s">
        <v>348</v>
      </c>
      <c r="C258" t="s">
        <v>347</v>
      </c>
      <c r="D258" t="s">
        <v>51</v>
      </c>
      <c r="E258">
        <v>3</v>
      </c>
      <c r="F258">
        <v>287</v>
      </c>
      <c r="G258" s="6">
        <v>17215272</v>
      </c>
      <c r="H258" s="6">
        <v>954608</v>
      </c>
      <c r="I258" s="1">
        <v>5.5E-2</v>
      </c>
      <c r="J258">
        <v>492</v>
      </c>
      <c r="K258">
        <v>1</v>
      </c>
      <c r="L258" s="6">
        <v>71100</v>
      </c>
      <c r="M258" s="6">
        <v>0</v>
      </c>
      <c r="N258" s="1">
        <v>0</v>
      </c>
      <c r="O258">
        <v>0</v>
      </c>
      <c r="P258">
        <v>12</v>
      </c>
      <c r="Q258" s="6">
        <v>606100</v>
      </c>
      <c r="R258" s="6">
        <v>49388</v>
      </c>
      <c r="S258" s="1">
        <v>8.1000000000000003E-2</v>
      </c>
      <c r="T258">
        <v>62</v>
      </c>
      <c r="U258">
        <v>0</v>
      </c>
      <c r="V258" s="6">
        <v>0</v>
      </c>
      <c r="W258" s="6">
        <v>0</v>
      </c>
      <c r="X258" t="s">
        <v>52</v>
      </c>
      <c r="Y258">
        <v>0</v>
      </c>
      <c r="Z258">
        <v>0</v>
      </c>
      <c r="AA258" s="6">
        <v>0</v>
      </c>
      <c r="AB258" s="6">
        <v>0</v>
      </c>
      <c r="AC258" t="s">
        <v>52</v>
      </c>
      <c r="AD258">
        <v>0</v>
      </c>
      <c r="AE258">
        <v>1</v>
      </c>
      <c r="AF258" s="6">
        <v>19010743</v>
      </c>
      <c r="AG258" s="6">
        <v>0</v>
      </c>
      <c r="AH258" s="1">
        <v>0</v>
      </c>
      <c r="AI258">
        <v>0</v>
      </c>
      <c r="AJ258">
        <v>2</v>
      </c>
      <c r="AK258" s="6">
        <v>143500</v>
      </c>
      <c r="AL258" s="6">
        <v>6910</v>
      </c>
      <c r="AM258" s="1">
        <v>4.8000000000000001E-2</v>
      </c>
      <c r="AN258">
        <v>3</v>
      </c>
      <c r="AO258">
        <v>6</v>
      </c>
      <c r="AP258" s="6">
        <v>1245800</v>
      </c>
      <c r="AQ258" s="6">
        <v>6317</v>
      </c>
      <c r="AR258" s="1">
        <v>5.0000000000000001E-3</v>
      </c>
      <c r="AS258">
        <v>2</v>
      </c>
      <c r="AT258">
        <v>309</v>
      </c>
      <c r="AU258" s="6">
        <v>38292515</v>
      </c>
      <c r="AV258" s="6">
        <v>1017225</v>
      </c>
      <c r="AW258" s="1">
        <v>2.7E-2</v>
      </c>
      <c r="AX258">
        <v>560</v>
      </c>
    </row>
    <row r="259" spans="1:50" x14ac:dyDescent="0.25">
      <c r="A259" s="11">
        <v>540167</v>
      </c>
      <c r="B259" t="s">
        <v>349</v>
      </c>
      <c r="C259" t="s">
        <v>347</v>
      </c>
      <c r="D259" t="s">
        <v>51</v>
      </c>
      <c r="E259">
        <v>3</v>
      </c>
      <c r="F259">
        <v>35</v>
      </c>
      <c r="G259" s="6">
        <v>6056873</v>
      </c>
      <c r="H259" s="6">
        <v>0</v>
      </c>
      <c r="I259" s="1">
        <v>0</v>
      </c>
      <c r="J259">
        <v>0</v>
      </c>
      <c r="K259">
        <v>0</v>
      </c>
      <c r="L259" s="6">
        <v>0</v>
      </c>
      <c r="M259" s="6">
        <v>0</v>
      </c>
      <c r="N259" t="s">
        <v>52</v>
      </c>
      <c r="O259">
        <v>0</v>
      </c>
      <c r="P259">
        <v>6</v>
      </c>
      <c r="Q259" s="6">
        <v>843300</v>
      </c>
      <c r="R259" s="6">
        <v>768</v>
      </c>
      <c r="S259" s="1">
        <v>1E-3</v>
      </c>
      <c r="T259">
        <v>0</v>
      </c>
      <c r="U259">
        <v>0</v>
      </c>
      <c r="V259" s="6">
        <v>0</v>
      </c>
      <c r="W259" s="6">
        <v>0</v>
      </c>
      <c r="X259" t="s">
        <v>52</v>
      </c>
      <c r="Y259">
        <v>0</v>
      </c>
      <c r="Z259">
        <v>0</v>
      </c>
      <c r="AA259" s="6">
        <v>0</v>
      </c>
      <c r="AB259" s="6">
        <v>0</v>
      </c>
      <c r="AC259" t="s">
        <v>52</v>
      </c>
      <c r="AD259">
        <v>0</v>
      </c>
      <c r="AE259">
        <v>0</v>
      </c>
      <c r="AF259" s="6">
        <v>0</v>
      </c>
      <c r="AG259" s="6">
        <v>0</v>
      </c>
      <c r="AH259" t="s">
        <v>52</v>
      </c>
      <c r="AI259">
        <v>0</v>
      </c>
      <c r="AJ259">
        <v>0</v>
      </c>
      <c r="AK259" s="6">
        <v>0</v>
      </c>
      <c r="AL259" s="6">
        <v>0</v>
      </c>
      <c r="AM259" t="s">
        <v>52</v>
      </c>
      <c r="AN259">
        <v>0</v>
      </c>
      <c r="AO259">
        <v>0</v>
      </c>
      <c r="AP259" s="6">
        <v>0</v>
      </c>
      <c r="AQ259" s="6">
        <v>0</v>
      </c>
      <c r="AR259" t="s">
        <v>52</v>
      </c>
      <c r="AS259">
        <v>0</v>
      </c>
      <c r="AT259">
        <v>41</v>
      </c>
      <c r="AU259" s="6">
        <v>6900173</v>
      </c>
      <c r="AV259" s="6">
        <v>768</v>
      </c>
      <c r="AW259" s="1">
        <v>0</v>
      </c>
      <c r="AX259">
        <v>0</v>
      </c>
    </row>
    <row r="260" spans="1:50" x14ac:dyDescent="0.25">
      <c r="A260" s="11">
        <v>540222</v>
      </c>
      <c r="B260" t="s">
        <v>350</v>
      </c>
      <c r="C260" t="s">
        <v>347</v>
      </c>
      <c r="D260" t="s">
        <v>51</v>
      </c>
      <c r="E260">
        <v>3</v>
      </c>
      <c r="F260">
        <v>5</v>
      </c>
      <c r="G260" s="6">
        <v>377400</v>
      </c>
      <c r="H260" s="6">
        <v>0</v>
      </c>
      <c r="I260" s="1">
        <v>0</v>
      </c>
      <c r="J260">
        <v>0</v>
      </c>
      <c r="K260">
        <v>0</v>
      </c>
      <c r="L260" s="6">
        <v>0</v>
      </c>
      <c r="M260" s="6">
        <v>0</v>
      </c>
      <c r="N260" t="s">
        <v>52</v>
      </c>
      <c r="O260">
        <v>0</v>
      </c>
      <c r="P260">
        <v>0</v>
      </c>
      <c r="Q260" s="6">
        <v>0</v>
      </c>
      <c r="R260" s="6">
        <v>0</v>
      </c>
      <c r="S260" t="s">
        <v>52</v>
      </c>
      <c r="T260">
        <v>0</v>
      </c>
      <c r="U260">
        <v>0</v>
      </c>
      <c r="V260" s="6">
        <v>0</v>
      </c>
      <c r="W260" s="6">
        <v>0</v>
      </c>
      <c r="X260" t="s">
        <v>52</v>
      </c>
      <c r="Y260">
        <v>0</v>
      </c>
      <c r="Z260">
        <v>0</v>
      </c>
      <c r="AA260" s="6">
        <v>0</v>
      </c>
      <c r="AB260" s="6">
        <v>0</v>
      </c>
      <c r="AC260" t="s">
        <v>52</v>
      </c>
      <c r="AD260">
        <v>0</v>
      </c>
      <c r="AE260">
        <v>0</v>
      </c>
      <c r="AF260" s="6">
        <v>0</v>
      </c>
      <c r="AG260" s="6">
        <v>0</v>
      </c>
      <c r="AH260" t="s">
        <v>52</v>
      </c>
      <c r="AI260">
        <v>0</v>
      </c>
      <c r="AJ260">
        <v>2</v>
      </c>
      <c r="AK260" s="6">
        <v>13507100</v>
      </c>
      <c r="AL260" s="6">
        <v>0</v>
      </c>
      <c r="AM260" s="1">
        <v>0</v>
      </c>
      <c r="AN260">
        <v>0</v>
      </c>
      <c r="AO260">
        <v>0</v>
      </c>
      <c r="AP260" s="6">
        <v>0</v>
      </c>
      <c r="AQ260" s="6">
        <v>0</v>
      </c>
      <c r="AR260" t="s">
        <v>52</v>
      </c>
      <c r="AS260">
        <v>0</v>
      </c>
      <c r="AT260">
        <v>7</v>
      </c>
      <c r="AU260" s="6">
        <v>13884500</v>
      </c>
      <c r="AV260" s="6">
        <v>0</v>
      </c>
      <c r="AW260" s="1">
        <v>0</v>
      </c>
      <c r="AX260">
        <v>0</v>
      </c>
    </row>
    <row r="261" spans="1:50" x14ac:dyDescent="0.25">
      <c r="A261" s="11">
        <v>540271</v>
      </c>
      <c r="B261" t="s">
        <v>351</v>
      </c>
      <c r="C261" t="s">
        <v>347</v>
      </c>
      <c r="D261" t="s">
        <v>51</v>
      </c>
      <c r="E261">
        <v>3</v>
      </c>
      <c r="F261">
        <v>176</v>
      </c>
      <c r="G261" s="6">
        <v>33294800</v>
      </c>
      <c r="H261" s="6">
        <v>644556</v>
      </c>
      <c r="I261" s="1">
        <v>1.9E-2</v>
      </c>
      <c r="J261">
        <v>109</v>
      </c>
      <c r="K261">
        <v>0</v>
      </c>
      <c r="L261" s="6">
        <v>0</v>
      </c>
      <c r="M261" s="6">
        <v>0</v>
      </c>
      <c r="N261" t="s">
        <v>52</v>
      </c>
      <c r="O261">
        <v>0</v>
      </c>
      <c r="P261">
        <v>3</v>
      </c>
      <c r="Q261" s="6">
        <v>439300</v>
      </c>
      <c r="R261" s="6">
        <v>7915</v>
      </c>
      <c r="S261" s="1">
        <v>1.7999999999999999E-2</v>
      </c>
      <c r="T261">
        <v>3</v>
      </c>
      <c r="U261">
        <v>0</v>
      </c>
      <c r="V261" s="6">
        <v>0</v>
      </c>
      <c r="W261" s="6">
        <v>0</v>
      </c>
      <c r="X261" t="s">
        <v>52</v>
      </c>
      <c r="Y261">
        <v>0</v>
      </c>
      <c r="Z261">
        <v>0</v>
      </c>
      <c r="AA261" s="6">
        <v>0</v>
      </c>
      <c r="AB261" s="6">
        <v>0</v>
      </c>
      <c r="AC261" t="s">
        <v>52</v>
      </c>
      <c r="AD261">
        <v>0</v>
      </c>
      <c r="AE261">
        <v>0</v>
      </c>
      <c r="AF261" s="6">
        <v>0</v>
      </c>
      <c r="AG261" s="6">
        <v>0</v>
      </c>
      <c r="AH261" t="s">
        <v>52</v>
      </c>
      <c r="AI261">
        <v>0</v>
      </c>
      <c r="AJ261">
        <v>0</v>
      </c>
      <c r="AK261" s="6">
        <v>0</v>
      </c>
      <c r="AL261" s="6">
        <v>0</v>
      </c>
      <c r="AM261" t="s">
        <v>52</v>
      </c>
      <c r="AN261">
        <v>0</v>
      </c>
      <c r="AO261">
        <v>3</v>
      </c>
      <c r="AP261" s="6">
        <v>1390800</v>
      </c>
      <c r="AQ261" s="6">
        <v>109799</v>
      </c>
      <c r="AR261" s="1">
        <v>7.9000000000000001E-2</v>
      </c>
      <c r="AS261">
        <v>25</v>
      </c>
      <c r="AT261">
        <v>182</v>
      </c>
      <c r="AU261" s="6">
        <v>35124900</v>
      </c>
      <c r="AV261" s="6">
        <v>762271</v>
      </c>
      <c r="AW261" s="1">
        <v>2.1999999999999999E-2</v>
      </c>
      <c r="AX261">
        <v>138</v>
      </c>
    </row>
    <row r="262" spans="1:50" x14ac:dyDescent="0.25">
      <c r="A262" s="11">
        <v>540165</v>
      </c>
      <c r="B262" t="s">
        <v>352</v>
      </c>
      <c r="C262" t="s">
        <v>347</v>
      </c>
      <c r="D262" t="s">
        <v>51</v>
      </c>
      <c r="E262">
        <v>3</v>
      </c>
      <c r="F262">
        <v>93</v>
      </c>
      <c r="G262" s="6">
        <v>3738517</v>
      </c>
      <c r="H262" s="6">
        <v>700720</v>
      </c>
      <c r="I262" s="1">
        <v>0.187</v>
      </c>
      <c r="J262">
        <v>507</v>
      </c>
      <c r="K262">
        <v>0</v>
      </c>
      <c r="L262" s="6">
        <v>0</v>
      </c>
      <c r="M262" s="6">
        <v>0</v>
      </c>
      <c r="N262" t="s">
        <v>52</v>
      </c>
      <c r="O262">
        <v>0</v>
      </c>
      <c r="P262">
        <v>4</v>
      </c>
      <c r="Q262" s="6">
        <v>148200</v>
      </c>
      <c r="R262" s="6">
        <v>17535</v>
      </c>
      <c r="S262" s="1">
        <v>0.11799999999999999</v>
      </c>
      <c r="T262">
        <v>5</v>
      </c>
      <c r="U262">
        <v>0</v>
      </c>
      <c r="V262" s="6">
        <v>0</v>
      </c>
      <c r="W262" s="6">
        <v>0</v>
      </c>
      <c r="X262" t="s">
        <v>52</v>
      </c>
      <c r="Y262">
        <v>0</v>
      </c>
      <c r="Z262">
        <v>0</v>
      </c>
      <c r="AA262" s="6">
        <v>0</v>
      </c>
      <c r="AB262" s="6">
        <v>0</v>
      </c>
      <c r="AC262" t="s">
        <v>52</v>
      </c>
      <c r="AD262">
        <v>0</v>
      </c>
      <c r="AE262">
        <v>0</v>
      </c>
      <c r="AF262" s="6">
        <v>0</v>
      </c>
      <c r="AG262" s="6">
        <v>0</v>
      </c>
      <c r="AH262" t="s">
        <v>52</v>
      </c>
      <c r="AI262">
        <v>0</v>
      </c>
      <c r="AJ262">
        <v>0</v>
      </c>
      <c r="AK262" s="6">
        <v>0</v>
      </c>
      <c r="AL262" s="6">
        <v>0</v>
      </c>
      <c r="AM262" t="s">
        <v>52</v>
      </c>
      <c r="AN262">
        <v>0</v>
      </c>
      <c r="AO262">
        <v>3</v>
      </c>
      <c r="AP262" s="6">
        <v>335400</v>
      </c>
      <c r="AQ262" s="6">
        <v>17250</v>
      </c>
      <c r="AR262" s="1">
        <v>5.0999999999999997E-2</v>
      </c>
      <c r="AS262">
        <v>13</v>
      </c>
      <c r="AT262">
        <v>100</v>
      </c>
      <c r="AU262" s="6">
        <v>4222117</v>
      </c>
      <c r="AV262" s="6">
        <v>735506</v>
      </c>
      <c r="AW262" s="1">
        <v>0.17399999999999999</v>
      </c>
      <c r="AX262">
        <v>525</v>
      </c>
    </row>
    <row r="263" spans="1:50" x14ac:dyDescent="0.25">
      <c r="A263" s="11">
        <v>540081</v>
      </c>
      <c r="B263" t="s">
        <v>193</v>
      </c>
      <c r="C263" t="s">
        <v>347</v>
      </c>
      <c r="D263" t="s">
        <v>81</v>
      </c>
      <c r="E263">
        <v>3</v>
      </c>
      <c r="F263">
        <v>92</v>
      </c>
      <c r="G263" s="6">
        <v>4224500</v>
      </c>
      <c r="H263" s="6">
        <v>288941</v>
      </c>
      <c r="I263" s="1">
        <v>6.8000000000000005E-2</v>
      </c>
      <c r="J263">
        <v>122</v>
      </c>
      <c r="K263">
        <v>0</v>
      </c>
      <c r="L263" s="6">
        <v>0</v>
      </c>
      <c r="M263" s="6">
        <v>0</v>
      </c>
      <c r="N263" t="s">
        <v>52</v>
      </c>
      <c r="O263">
        <v>0</v>
      </c>
      <c r="P263">
        <v>6</v>
      </c>
      <c r="Q263" s="6">
        <v>1134700</v>
      </c>
      <c r="R263" s="6">
        <v>184398</v>
      </c>
      <c r="S263" s="1">
        <v>0.16300000000000001</v>
      </c>
      <c r="T263">
        <v>107</v>
      </c>
      <c r="U263">
        <v>0</v>
      </c>
      <c r="V263" s="6">
        <v>0</v>
      </c>
      <c r="W263" s="6">
        <v>0</v>
      </c>
      <c r="X263" t="s">
        <v>52</v>
      </c>
      <c r="Y263">
        <v>0</v>
      </c>
      <c r="Z263">
        <v>0</v>
      </c>
      <c r="AA263" s="6">
        <v>0</v>
      </c>
      <c r="AB263" s="6">
        <v>0</v>
      </c>
      <c r="AC263" t="s">
        <v>52</v>
      </c>
      <c r="AD263">
        <v>0</v>
      </c>
      <c r="AE263">
        <v>0</v>
      </c>
      <c r="AF263" s="6">
        <v>0</v>
      </c>
      <c r="AG263" s="6">
        <v>0</v>
      </c>
      <c r="AH263" t="s">
        <v>52</v>
      </c>
      <c r="AI263">
        <v>0</v>
      </c>
      <c r="AJ263">
        <v>1</v>
      </c>
      <c r="AK263" s="6">
        <v>320900</v>
      </c>
      <c r="AL263" s="6">
        <v>8619</v>
      </c>
      <c r="AM263" s="1">
        <v>2.7E-2</v>
      </c>
      <c r="AN263">
        <v>16</v>
      </c>
      <c r="AO263">
        <v>1</v>
      </c>
      <c r="AP263" s="6">
        <v>85300</v>
      </c>
      <c r="AQ263" s="6">
        <v>8684</v>
      </c>
      <c r="AR263" s="1">
        <v>0.10199999999999999</v>
      </c>
      <c r="AS263">
        <v>3</v>
      </c>
      <c r="AT263">
        <v>100</v>
      </c>
      <c r="AU263" s="6">
        <v>5765400</v>
      </c>
      <c r="AV263" s="6">
        <v>490644</v>
      </c>
      <c r="AW263" s="1">
        <v>8.5000000000000006E-2</v>
      </c>
      <c r="AX263">
        <v>250</v>
      </c>
    </row>
    <row r="264" spans="1:50" x14ac:dyDescent="0.25">
      <c r="A264" s="12">
        <v>540164</v>
      </c>
      <c r="B264" s="2" t="s">
        <v>353</v>
      </c>
      <c r="C264" s="2" t="s">
        <v>347</v>
      </c>
      <c r="D264" s="2" t="s">
        <v>56</v>
      </c>
      <c r="E264" s="2">
        <v>3</v>
      </c>
      <c r="F264" s="2">
        <v>1736</v>
      </c>
      <c r="G264" s="7">
        <v>137091090</v>
      </c>
      <c r="H264" s="7">
        <v>5559011</v>
      </c>
      <c r="I264" s="3">
        <v>4.1000000000000002E-2</v>
      </c>
      <c r="J264" s="2">
        <v>2911</v>
      </c>
      <c r="K264" s="2">
        <v>3</v>
      </c>
      <c r="L264" s="7">
        <v>2116500</v>
      </c>
      <c r="M264" s="7">
        <v>0</v>
      </c>
      <c r="N264" s="3">
        <v>0</v>
      </c>
      <c r="O264" s="2">
        <v>0</v>
      </c>
      <c r="P264" s="2">
        <v>106</v>
      </c>
      <c r="Q264" s="7">
        <v>21505490</v>
      </c>
      <c r="R264" s="7">
        <v>636292</v>
      </c>
      <c r="S264" s="3">
        <v>0.03</v>
      </c>
      <c r="T264" s="2">
        <v>343</v>
      </c>
      <c r="U264" s="2">
        <v>10</v>
      </c>
      <c r="V264" s="7">
        <v>11989890</v>
      </c>
      <c r="W264" s="7">
        <v>321749</v>
      </c>
      <c r="X264" s="3">
        <v>2.7E-2</v>
      </c>
      <c r="Y264" s="2">
        <v>224</v>
      </c>
      <c r="Z264" s="2">
        <v>1</v>
      </c>
      <c r="AA264" s="7">
        <v>135420</v>
      </c>
      <c r="AB264" s="7">
        <v>0</v>
      </c>
      <c r="AC264" s="3">
        <v>0</v>
      </c>
      <c r="AD264" s="2">
        <v>0</v>
      </c>
      <c r="AE264" s="2">
        <v>0</v>
      </c>
      <c r="AF264" s="7">
        <v>0</v>
      </c>
      <c r="AG264" s="7">
        <v>0</v>
      </c>
      <c r="AH264" s="2" t="s">
        <v>52</v>
      </c>
      <c r="AI264" s="2">
        <v>0</v>
      </c>
      <c r="AJ264" s="2">
        <v>6</v>
      </c>
      <c r="AK264" s="7">
        <v>5626600</v>
      </c>
      <c r="AL264" s="7">
        <v>1068</v>
      </c>
      <c r="AM264" s="3">
        <v>0</v>
      </c>
      <c r="AN264" s="2">
        <v>2</v>
      </c>
      <c r="AO264" s="2">
        <v>14</v>
      </c>
      <c r="AP264" s="7">
        <v>2801600</v>
      </c>
      <c r="AQ264" s="7">
        <v>19482</v>
      </c>
      <c r="AR264" s="3">
        <v>7.0000000000000001E-3</v>
      </c>
      <c r="AS264" s="2">
        <v>11</v>
      </c>
      <c r="AT264" s="2">
        <v>1876</v>
      </c>
      <c r="AU264" s="7">
        <v>181266590</v>
      </c>
      <c r="AV264" s="7">
        <v>6537604</v>
      </c>
      <c r="AW264" s="3">
        <v>3.5999999999999997E-2</v>
      </c>
      <c r="AX264" s="2">
        <v>3493</v>
      </c>
    </row>
    <row r="265" spans="1:50" x14ac:dyDescent="0.25">
      <c r="A265" s="10">
        <v>54079</v>
      </c>
      <c r="B265" s="4"/>
      <c r="C265" s="4" t="s">
        <v>354</v>
      </c>
      <c r="D265" s="4" t="s">
        <v>1</v>
      </c>
      <c r="E265" s="4">
        <v>3</v>
      </c>
      <c r="F265" s="4">
        <v>2489</v>
      </c>
      <c r="G265" s="8">
        <v>206947852</v>
      </c>
      <c r="H265" s="8">
        <v>8609718</v>
      </c>
      <c r="I265" s="5">
        <v>4.2000000000000003E-2</v>
      </c>
      <c r="J265" s="4">
        <v>4297</v>
      </c>
      <c r="K265" s="4">
        <v>4</v>
      </c>
      <c r="L265" s="8">
        <v>2187600</v>
      </c>
      <c r="M265" s="8">
        <v>0</v>
      </c>
      <c r="N265" s="5">
        <v>0</v>
      </c>
      <c r="O265" s="4">
        <v>0</v>
      </c>
      <c r="P265" s="4">
        <v>139</v>
      </c>
      <c r="Q265" s="8">
        <v>24919690</v>
      </c>
      <c r="R265" s="8">
        <v>903167</v>
      </c>
      <c r="S265" s="5">
        <v>3.5999999999999997E-2</v>
      </c>
      <c r="T265" s="4">
        <v>529</v>
      </c>
      <c r="U265" s="4">
        <v>10</v>
      </c>
      <c r="V265" s="8">
        <v>11989890</v>
      </c>
      <c r="W265" s="8">
        <v>321749</v>
      </c>
      <c r="X265" s="5">
        <v>2.7E-2</v>
      </c>
      <c r="Y265" s="4">
        <v>224</v>
      </c>
      <c r="Z265" s="4">
        <v>1</v>
      </c>
      <c r="AA265" s="8">
        <v>135420</v>
      </c>
      <c r="AB265" s="8">
        <v>0</v>
      </c>
      <c r="AC265" s="5">
        <v>0</v>
      </c>
      <c r="AD265" s="4">
        <v>0</v>
      </c>
      <c r="AE265" s="4">
        <v>2</v>
      </c>
      <c r="AF265" s="8">
        <v>19295543</v>
      </c>
      <c r="AG265" s="8">
        <v>0</v>
      </c>
      <c r="AH265" s="5">
        <v>0</v>
      </c>
      <c r="AI265" s="4">
        <v>0</v>
      </c>
      <c r="AJ265" s="4">
        <v>13</v>
      </c>
      <c r="AK265" s="8">
        <v>20582050</v>
      </c>
      <c r="AL265" s="8">
        <v>16597</v>
      </c>
      <c r="AM265" s="5">
        <v>1E-3</v>
      </c>
      <c r="AN265" s="4">
        <v>21</v>
      </c>
      <c r="AO265" s="4">
        <v>27</v>
      </c>
      <c r="AP265" s="8">
        <v>5858900</v>
      </c>
      <c r="AQ265" s="8">
        <v>161532</v>
      </c>
      <c r="AR265" s="5">
        <v>2.8000000000000001E-2</v>
      </c>
      <c r="AS265" s="4">
        <v>54</v>
      </c>
      <c r="AT265" s="4">
        <v>2685</v>
      </c>
      <c r="AU265" s="8">
        <v>291916945</v>
      </c>
      <c r="AV265" s="8">
        <v>10012772</v>
      </c>
      <c r="AW265" s="5">
        <v>3.4000000000000002E-2</v>
      </c>
      <c r="AX265" s="4">
        <v>5131</v>
      </c>
    </row>
    <row r="266" spans="1:50" x14ac:dyDescent="0.25">
      <c r="A266" s="11">
        <v>540170</v>
      </c>
      <c r="B266" t="s">
        <v>355</v>
      </c>
      <c r="C266" t="s">
        <v>356</v>
      </c>
      <c r="D266" t="s">
        <v>51</v>
      </c>
      <c r="E266">
        <v>1</v>
      </c>
      <c r="F266">
        <v>6</v>
      </c>
      <c r="G266" s="6">
        <v>225700</v>
      </c>
      <c r="H266" s="6">
        <v>0</v>
      </c>
      <c r="I266" s="1">
        <v>0</v>
      </c>
      <c r="J266">
        <v>0</v>
      </c>
      <c r="K266">
        <v>0</v>
      </c>
      <c r="L266" s="6">
        <v>0</v>
      </c>
      <c r="M266" s="6">
        <v>0</v>
      </c>
      <c r="N266" t="s">
        <v>52</v>
      </c>
      <c r="O266">
        <v>0</v>
      </c>
      <c r="P266">
        <v>19</v>
      </c>
      <c r="Q266" s="6">
        <v>3405169</v>
      </c>
      <c r="R266" s="6">
        <v>16527</v>
      </c>
      <c r="S266" s="1">
        <v>5.0000000000000001E-3</v>
      </c>
      <c r="T266">
        <v>11</v>
      </c>
      <c r="U266">
        <v>0</v>
      </c>
      <c r="V266" s="6">
        <v>0</v>
      </c>
      <c r="W266" s="6">
        <v>0</v>
      </c>
      <c r="X266" t="s">
        <v>52</v>
      </c>
      <c r="Y266">
        <v>0</v>
      </c>
      <c r="Z266">
        <v>0</v>
      </c>
      <c r="AA266" s="6">
        <v>0</v>
      </c>
      <c r="AB266" s="6">
        <v>0</v>
      </c>
      <c r="AC266" t="s">
        <v>52</v>
      </c>
      <c r="AD266">
        <v>0</v>
      </c>
      <c r="AE266">
        <v>0</v>
      </c>
      <c r="AF266" s="6">
        <v>0</v>
      </c>
      <c r="AG266" s="6">
        <v>0</v>
      </c>
      <c r="AH266" t="s">
        <v>52</v>
      </c>
      <c r="AI266">
        <v>0</v>
      </c>
      <c r="AJ266">
        <v>0</v>
      </c>
      <c r="AK266" s="6">
        <v>0</v>
      </c>
      <c r="AL266" s="6">
        <v>0</v>
      </c>
      <c r="AM266" t="s">
        <v>52</v>
      </c>
      <c r="AN266">
        <v>0</v>
      </c>
      <c r="AO266">
        <v>0</v>
      </c>
      <c r="AP266" s="6">
        <v>0</v>
      </c>
      <c r="AQ266" s="6">
        <v>0</v>
      </c>
      <c r="AR266" t="s">
        <v>52</v>
      </c>
      <c r="AS266">
        <v>0</v>
      </c>
      <c r="AT266">
        <v>25</v>
      </c>
      <c r="AU266" s="6">
        <v>3630869</v>
      </c>
      <c r="AV266" s="6">
        <v>16527</v>
      </c>
      <c r="AW266" s="1">
        <v>5.0000000000000001E-3</v>
      </c>
      <c r="AX266">
        <v>11</v>
      </c>
    </row>
    <row r="267" spans="1:50" x14ac:dyDescent="0.25">
      <c r="A267" s="11">
        <v>540171</v>
      </c>
      <c r="B267" t="s">
        <v>357</v>
      </c>
      <c r="C267" t="s">
        <v>356</v>
      </c>
      <c r="D267" t="s">
        <v>51</v>
      </c>
      <c r="E267">
        <v>1</v>
      </c>
      <c r="F267">
        <v>30</v>
      </c>
      <c r="G267" s="6">
        <v>763430</v>
      </c>
      <c r="H267" s="6">
        <v>57025</v>
      </c>
      <c r="I267" s="1">
        <v>7.4999999999999997E-2</v>
      </c>
      <c r="J267">
        <v>113</v>
      </c>
      <c r="K267">
        <v>0</v>
      </c>
      <c r="L267" s="6">
        <v>0</v>
      </c>
      <c r="M267" s="6">
        <v>0</v>
      </c>
      <c r="N267" t="s">
        <v>52</v>
      </c>
      <c r="O267">
        <v>0</v>
      </c>
      <c r="P267">
        <v>5</v>
      </c>
      <c r="Q267" s="6">
        <v>282461</v>
      </c>
      <c r="R267" s="6">
        <v>14530</v>
      </c>
      <c r="S267" s="1">
        <v>5.0999999999999997E-2</v>
      </c>
      <c r="T267">
        <v>13</v>
      </c>
      <c r="U267">
        <v>0</v>
      </c>
      <c r="V267" s="6">
        <v>0</v>
      </c>
      <c r="W267" s="6">
        <v>0</v>
      </c>
      <c r="X267" t="s">
        <v>52</v>
      </c>
      <c r="Y267">
        <v>0</v>
      </c>
      <c r="Z267">
        <v>0</v>
      </c>
      <c r="AA267" s="6">
        <v>0</v>
      </c>
      <c r="AB267" s="6">
        <v>0</v>
      </c>
      <c r="AC267" t="s">
        <v>52</v>
      </c>
      <c r="AD267">
        <v>0</v>
      </c>
      <c r="AE267">
        <v>0</v>
      </c>
      <c r="AF267" s="6">
        <v>0</v>
      </c>
      <c r="AG267" s="6">
        <v>0</v>
      </c>
      <c r="AH267" t="s">
        <v>52</v>
      </c>
      <c r="AI267">
        <v>0</v>
      </c>
      <c r="AJ267">
        <v>1</v>
      </c>
      <c r="AK267" s="6">
        <v>217770</v>
      </c>
      <c r="AL267" s="6">
        <v>0</v>
      </c>
      <c r="AM267" s="1">
        <v>0</v>
      </c>
      <c r="AN267">
        <v>0</v>
      </c>
      <c r="AO267">
        <v>2</v>
      </c>
      <c r="AP267" s="6">
        <v>274920</v>
      </c>
      <c r="AQ267" s="6">
        <v>364</v>
      </c>
      <c r="AR267" s="1">
        <v>1E-3</v>
      </c>
      <c r="AS267">
        <v>6</v>
      </c>
      <c r="AT267">
        <v>38</v>
      </c>
      <c r="AU267" s="6">
        <v>1538581</v>
      </c>
      <c r="AV267" s="6">
        <v>71919</v>
      </c>
      <c r="AW267" s="1">
        <v>4.7E-2</v>
      </c>
      <c r="AX267">
        <v>133</v>
      </c>
    </row>
    <row r="268" spans="1:50" x14ac:dyDescent="0.25">
      <c r="A268" s="11">
        <v>540174</v>
      </c>
      <c r="B268" t="s">
        <v>358</v>
      </c>
      <c r="C268" t="s">
        <v>356</v>
      </c>
      <c r="D268" t="s">
        <v>51</v>
      </c>
      <c r="E268">
        <v>1</v>
      </c>
      <c r="F268">
        <v>11</v>
      </c>
      <c r="G268" s="6">
        <v>446420</v>
      </c>
      <c r="H268" s="6">
        <v>0</v>
      </c>
      <c r="I268" s="1">
        <v>0</v>
      </c>
      <c r="J268">
        <v>0</v>
      </c>
      <c r="K268">
        <v>0</v>
      </c>
      <c r="L268" s="6">
        <v>0</v>
      </c>
      <c r="M268" s="6">
        <v>0</v>
      </c>
      <c r="N268" t="s">
        <v>52</v>
      </c>
      <c r="O268">
        <v>0</v>
      </c>
      <c r="P268">
        <v>0</v>
      </c>
      <c r="Q268" s="6">
        <v>0</v>
      </c>
      <c r="R268" s="6">
        <v>0</v>
      </c>
      <c r="S268" t="s">
        <v>52</v>
      </c>
      <c r="T268">
        <v>0</v>
      </c>
      <c r="U268">
        <v>0</v>
      </c>
      <c r="V268" s="6">
        <v>0</v>
      </c>
      <c r="W268" s="6">
        <v>0</v>
      </c>
      <c r="X268" t="s">
        <v>52</v>
      </c>
      <c r="Y268">
        <v>0</v>
      </c>
      <c r="Z268">
        <v>0</v>
      </c>
      <c r="AA268" s="6">
        <v>0</v>
      </c>
      <c r="AB268" s="6">
        <v>0</v>
      </c>
      <c r="AC268" t="s">
        <v>52</v>
      </c>
      <c r="AD268">
        <v>0</v>
      </c>
      <c r="AE268">
        <v>0</v>
      </c>
      <c r="AF268" s="6">
        <v>0</v>
      </c>
      <c r="AG268" s="6">
        <v>0</v>
      </c>
      <c r="AH268" t="s">
        <v>52</v>
      </c>
      <c r="AI268">
        <v>0</v>
      </c>
      <c r="AJ268">
        <v>2</v>
      </c>
      <c r="AK268" s="6">
        <v>282430</v>
      </c>
      <c r="AL268" s="6">
        <v>0</v>
      </c>
      <c r="AM268" s="1">
        <v>0</v>
      </c>
      <c r="AN268">
        <v>0</v>
      </c>
      <c r="AO268">
        <v>0</v>
      </c>
      <c r="AP268" s="6">
        <v>0</v>
      </c>
      <c r="AQ268" s="6">
        <v>0</v>
      </c>
      <c r="AR268" t="s">
        <v>52</v>
      </c>
      <c r="AS268">
        <v>0</v>
      </c>
      <c r="AT268">
        <v>13</v>
      </c>
      <c r="AU268" s="6">
        <v>728850</v>
      </c>
      <c r="AV268" s="6">
        <v>0</v>
      </c>
      <c r="AW268" s="1">
        <v>0</v>
      </c>
      <c r="AX268">
        <v>0</v>
      </c>
    </row>
    <row r="269" spans="1:50" x14ac:dyDescent="0.25">
      <c r="A269" s="11">
        <v>540286</v>
      </c>
      <c r="B269" t="s">
        <v>359</v>
      </c>
      <c r="C269" t="s">
        <v>356</v>
      </c>
      <c r="D269" t="s">
        <v>51</v>
      </c>
      <c r="E269">
        <v>1</v>
      </c>
      <c r="F269">
        <v>37</v>
      </c>
      <c r="G269" s="6">
        <v>935950</v>
      </c>
      <c r="H269" s="6">
        <v>331856</v>
      </c>
      <c r="I269" s="1">
        <v>0.35499999999999998</v>
      </c>
      <c r="J269">
        <v>598</v>
      </c>
      <c r="K269">
        <v>0</v>
      </c>
      <c r="L269" s="6">
        <v>0</v>
      </c>
      <c r="M269" s="6">
        <v>0</v>
      </c>
      <c r="N269" t="s">
        <v>52</v>
      </c>
      <c r="O269">
        <v>0</v>
      </c>
      <c r="P269">
        <v>24</v>
      </c>
      <c r="Q269" s="6">
        <v>1602010</v>
      </c>
      <c r="R269" s="6">
        <v>192893</v>
      </c>
      <c r="S269" s="1">
        <v>0.12</v>
      </c>
      <c r="T269">
        <v>148</v>
      </c>
      <c r="U269">
        <v>2</v>
      </c>
      <c r="V269" s="6">
        <v>240900</v>
      </c>
      <c r="W269" s="6">
        <v>866</v>
      </c>
      <c r="X269" s="1">
        <v>4.0000000000000001E-3</v>
      </c>
      <c r="Y269">
        <v>0</v>
      </c>
      <c r="Z269">
        <v>0</v>
      </c>
      <c r="AA269" s="6">
        <v>0</v>
      </c>
      <c r="AB269" s="6">
        <v>0</v>
      </c>
      <c r="AC269" t="s">
        <v>52</v>
      </c>
      <c r="AD269">
        <v>0</v>
      </c>
      <c r="AE269">
        <v>1</v>
      </c>
      <c r="AF269" s="6">
        <v>491600</v>
      </c>
      <c r="AG269" s="6">
        <v>215502</v>
      </c>
      <c r="AH269" s="1">
        <v>0.438</v>
      </c>
      <c r="AI269">
        <v>317</v>
      </c>
      <c r="AJ269">
        <v>2</v>
      </c>
      <c r="AK269" s="6">
        <v>383760</v>
      </c>
      <c r="AL269" s="6">
        <v>41139</v>
      </c>
      <c r="AM269" s="1">
        <v>0.107</v>
      </c>
      <c r="AN269">
        <v>3</v>
      </c>
      <c r="AO269">
        <v>4</v>
      </c>
      <c r="AP269" s="6">
        <v>1316370</v>
      </c>
      <c r="AQ269" s="6">
        <v>598505</v>
      </c>
      <c r="AR269" s="1">
        <v>0.45500000000000002</v>
      </c>
      <c r="AS269">
        <v>1934</v>
      </c>
      <c r="AT269">
        <v>70</v>
      </c>
      <c r="AU269" s="6">
        <v>4970590</v>
      </c>
      <c r="AV269" s="6">
        <v>1380763</v>
      </c>
      <c r="AW269" s="1">
        <v>0.27800000000000002</v>
      </c>
      <c r="AX269">
        <v>3002</v>
      </c>
    </row>
    <row r="270" spans="1:50" x14ac:dyDescent="0.25">
      <c r="A270" s="12">
        <v>540169</v>
      </c>
      <c r="B270" s="2" t="s">
        <v>360</v>
      </c>
      <c r="C270" s="2" t="s">
        <v>356</v>
      </c>
      <c r="D270" s="2" t="s">
        <v>56</v>
      </c>
      <c r="E270" s="2">
        <v>1</v>
      </c>
      <c r="F270" s="2">
        <v>2113</v>
      </c>
      <c r="G270" s="7">
        <v>67663601</v>
      </c>
      <c r="H270" s="7">
        <v>6229716</v>
      </c>
      <c r="I270" s="3">
        <v>9.1999999999999998E-2</v>
      </c>
      <c r="J270" s="2">
        <v>7846</v>
      </c>
      <c r="K270" s="2">
        <v>3</v>
      </c>
      <c r="L270" s="7">
        <v>283700</v>
      </c>
      <c r="M270" s="7">
        <v>26321</v>
      </c>
      <c r="N270" s="3">
        <v>9.2999999999999999E-2</v>
      </c>
      <c r="O270" s="2">
        <v>52</v>
      </c>
      <c r="P270" s="2">
        <v>104</v>
      </c>
      <c r="Q270" s="7">
        <v>31219950</v>
      </c>
      <c r="R270" s="7">
        <v>975286</v>
      </c>
      <c r="S270" s="3">
        <v>3.1E-2</v>
      </c>
      <c r="T270" s="2">
        <v>436</v>
      </c>
      <c r="U270" s="2">
        <v>17</v>
      </c>
      <c r="V270" s="7">
        <v>8156396</v>
      </c>
      <c r="W270" s="7">
        <v>154463</v>
      </c>
      <c r="X270" s="3">
        <v>1.9E-2</v>
      </c>
      <c r="Y270" s="2">
        <v>71</v>
      </c>
      <c r="Z270" s="2">
        <v>0</v>
      </c>
      <c r="AA270" s="7">
        <v>0</v>
      </c>
      <c r="AB270" s="7">
        <v>0</v>
      </c>
      <c r="AC270" s="2" t="s">
        <v>52</v>
      </c>
      <c r="AD270" s="2">
        <v>0</v>
      </c>
      <c r="AE270" s="2">
        <v>4</v>
      </c>
      <c r="AF270" s="7">
        <v>3751550</v>
      </c>
      <c r="AG270" s="7">
        <v>141989</v>
      </c>
      <c r="AH270" s="3">
        <v>3.7999999999999999E-2</v>
      </c>
      <c r="AI270" s="2">
        <v>90</v>
      </c>
      <c r="AJ270" s="2">
        <v>18</v>
      </c>
      <c r="AK270" s="7">
        <v>2771616</v>
      </c>
      <c r="AL270" s="7">
        <v>160639</v>
      </c>
      <c r="AM270" s="3">
        <v>5.8000000000000003E-2</v>
      </c>
      <c r="AN270" s="2">
        <v>47</v>
      </c>
      <c r="AO270" s="2">
        <v>61</v>
      </c>
      <c r="AP270" s="7">
        <v>9989942</v>
      </c>
      <c r="AQ270" s="7">
        <v>268329</v>
      </c>
      <c r="AR270" s="3">
        <v>2.7E-2</v>
      </c>
      <c r="AS270" s="2">
        <v>96</v>
      </c>
      <c r="AT270" s="2">
        <v>2320</v>
      </c>
      <c r="AU270" s="7">
        <v>123836755</v>
      </c>
      <c r="AV270" s="7">
        <v>7956747</v>
      </c>
      <c r="AW270" s="3">
        <v>6.4000000000000001E-2</v>
      </c>
      <c r="AX270" s="2">
        <v>8641</v>
      </c>
    </row>
    <row r="271" spans="1:50" x14ac:dyDescent="0.25">
      <c r="A271" s="10">
        <v>54081</v>
      </c>
      <c r="B271" s="4"/>
      <c r="C271" s="4" t="s">
        <v>361</v>
      </c>
      <c r="D271" s="4" t="s">
        <v>1</v>
      </c>
      <c r="E271" s="4">
        <v>1</v>
      </c>
      <c r="F271" s="4">
        <v>2197</v>
      </c>
      <c r="G271" s="8">
        <v>70035101</v>
      </c>
      <c r="H271" s="8">
        <v>6618597</v>
      </c>
      <c r="I271" s="5">
        <v>9.5000000000000001E-2</v>
      </c>
      <c r="J271" s="4">
        <v>8557</v>
      </c>
      <c r="K271" s="4">
        <v>3</v>
      </c>
      <c r="L271" s="8">
        <v>283700</v>
      </c>
      <c r="M271" s="8">
        <v>26321</v>
      </c>
      <c r="N271" s="5">
        <v>9.2999999999999999E-2</v>
      </c>
      <c r="O271" s="4">
        <v>52</v>
      </c>
      <c r="P271" s="4">
        <v>152</v>
      </c>
      <c r="Q271" s="8">
        <v>36509590</v>
      </c>
      <c r="R271" s="8">
        <v>1199236</v>
      </c>
      <c r="S271" s="5">
        <v>3.3000000000000002E-2</v>
      </c>
      <c r="T271" s="4">
        <v>608</v>
      </c>
      <c r="U271" s="4">
        <v>19</v>
      </c>
      <c r="V271" s="8">
        <v>8397296</v>
      </c>
      <c r="W271" s="8">
        <v>155329</v>
      </c>
      <c r="X271" s="5">
        <v>1.7999999999999999E-2</v>
      </c>
      <c r="Y271" s="4">
        <v>71</v>
      </c>
      <c r="Z271" s="4">
        <v>0</v>
      </c>
      <c r="AA271" s="8">
        <v>0</v>
      </c>
      <c r="AB271" s="8">
        <v>0</v>
      </c>
      <c r="AC271" s="4" t="s">
        <v>52</v>
      </c>
      <c r="AD271" s="4">
        <v>0</v>
      </c>
      <c r="AE271" s="4">
        <v>5</v>
      </c>
      <c r="AF271" s="8">
        <v>4243150</v>
      </c>
      <c r="AG271" s="8">
        <v>357491</v>
      </c>
      <c r="AH271" s="5">
        <v>8.4000000000000005E-2</v>
      </c>
      <c r="AI271" s="4">
        <v>407</v>
      </c>
      <c r="AJ271" s="4">
        <v>23</v>
      </c>
      <c r="AK271" s="8">
        <v>3655576</v>
      </c>
      <c r="AL271" s="8">
        <v>201778</v>
      </c>
      <c r="AM271" s="5">
        <v>5.5E-2</v>
      </c>
      <c r="AN271" s="4">
        <v>50</v>
      </c>
      <c r="AO271" s="4">
        <v>67</v>
      </c>
      <c r="AP271" s="8">
        <v>11581232</v>
      </c>
      <c r="AQ271" s="8">
        <v>867198</v>
      </c>
      <c r="AR271" s="5">
        <v>7.4999999999999997E-2</v>
      </c>
      <c r="AS271" s="4">
        <v>2036</v>
      </c>
      <c r="AT271" s="4">
        <v>2466</v>
      </c>
      <c r="AU271" s="8">
        <v>134705645</v>
      </c>
      <c r="AV271" s="8">
        <v>9425956</v>
      </c>
      <c r="AW271" s="5">
        <v>7.0000000000000007E-2</v>
      </c>
      <c r="AX271" s="4">
        <v>11787</v>
      </c>
    </row>
    <row r="272" spans="1:50" x14ac:dyDescent="0.25">
      <c r="A272" s="11">
        <v>540176</v>
      </c>
      <c r="B272" t="s">
        <v>362</v>
      </c>
      <c r="C272" t="s">
        <v>363</v>
      </c>
      <c r="D272" t="s">
        <v>51</v>
      </c>
      <c r="E272">
        <v>7</v>
      </c>
      <c r="F272">
        <v>37</v>
      </c>
      <c r="G272" s="6">
        <v>1603900</v>
      </c>
      <c r="H272" s="6">
        <v>22551</v>
      </c>
      <c r="I272" s="1">
        <v>1.4E-2</v>
      </c>
      <c r="J272">
        <v>0</v>
      </c>
      <c r="K272">
        <v>0</v>
      </c>
      <c r="L272" s="6">
        <v>0</v>
      </c>
      <c r="M272" s="6">
        <v>0</v>
      </c>
      <c r="N272" t="s">
        <v>52</v>
      </c>
      <c r="O272">
        <v>0</v>
      </c>
      <c r="P272">
        <v>1</v>
      </c>
      <c r="Q272" s="6">
        <v>47000</v>
      </c>
      <c r="R272" s="6">
        <v>0</v>
      </c>
      <c r="S272" s="1">
        <v>0</v>
      </c>
      <c r="T272">
        <v>0</v>
      </c>
      <c r="U272">
        <v>0</v>
      </c>
      <c r="V272" s="6">
        <v>0</v>
      </c>
      <c r="W272" s="6">
        <v>0</v>
      </c>
      <c r="X272" t="s">
        <v>52</v>
      </c>
      <c r="Y272">
        <v>0</v>
      </c>
      <c r="Z272">
        <v>0</v>
      </c>
      <c r="AA272" s="6">
        <v>0</v>
      </c>
      <c r="AB272" s="6">
        <v>0</v>
      </c>
      <c r="AC272" t="s">
        <v>52</v>
      </c>
      <c r="AD272">
        <v>0</v>
      </c>
      <c r="AE272">
        <v>1</v>
      </c>
      <c r="AF272" s="6">
        <v>5521655</v>
      </c>
      <c r="AG272" s="6">
        <v>0</v>
      </c>
      <c r="AH272" s="1">
        <v>0</v>
      </c>
      <c r="AI272">
        <v>0</v>
      </c>
      <c r="AJ272">
        <v>0</v>
      </c>
      <c r="AK272" s="6">
        <v>0</v>
      </c>
      <c r="AL272" s="6">
        <v>0</v>
      </c>
      <c r="AM272" t="s">
        <v>52</v>
      </c>
      <c r="AN272">
        <v>0</v>
      </c>
      <c r="AO272">
        <v>1</v>
      </c>
      <c r="AP272" s="6">
        <v>81930</v>
      </c>
      <c r="AQ272" s="6">
        <v>9012</v>
      </c>
      <c r="AR272" s="1">
        <v>0.11</v>
      </c>
      <c r="AS272">
        <v>1</v>
      </c>
      <c r="AT272">
        <v>40</v>
      </c>
      <c r="AU272" s="6">
        <v>7254485</v>
      </c>
      <c r="AV272" s="6">
        <v>31563</v>
      </c>
      <c r="AW272" s="1">
        <v>4.0000000000000001E-3</v>
      </c>
      <c r="AX272">
        <v>1</v>
      </c>
    </row>
    <row r="273" spans="1:50" x14ac:dyDescent="0.25">
      <c r="A273" s="11">
        <v>540178</v>
      </c>
      <c r="B273" t="s">
        <v>364</v>
      </c>
      <c r="C273" t="s">
        <v>363</v>
      </c>
      <c r="D273" t="s">
        <v>51</v>
      </c>
      <c r="E273">
        <v>7</v>
      </c>
      <c r="F273">
        <v>34</v>
      </c>
      <c r="G273" s="6">
        <v>1332200</v>
      </c>
      <c r="H273" s="6">
        <v>54242</v>
      </c>
      <c r="I273" s="1">
        <v>4.1000000000000002E-2</v>
      </c>
      <c r="J273">
        <v>7</v>
      </c>
      <c r="K273">
        <v>0</v>
      </c>
      <c r="L273" s="6">
        <v>0</v>
      </c>
      <c r="M273" s="6">
        <v>0</v>
      </c>
      <c r="N273" t="s">
        <v>52</v>
      </c>
      <c r="O273">
        <v>0</v>
      </c>
      <c r="P273">
        <v>4</v>
      </c>
      <c r="Q273" s="6">
        <v>801100</v>
      </c>
      <c r="R273" s="6">
        <v>0</v>
      </c>
      <c r="S273" s="1">
        <v>0</v>
      </c>
      <c r="T273">
        <v>0</v>
      </c>
      <c r="U273">
        <v>0</v>
      </c>
      <c r="V273" s="6">
        <v>0</v>
      </c>
      <c r="W273" s="6">
        <v>0</v>
      </c>
      <c r="X273" t="s">
        <v>52</v>
      </c>
      <c r="Y273">
        <v>0</v>
      </c>
      <c r="Z273">
        <v>0</v>
      </c>
      <c r="AA273" s="6">
        <v>0</v>
      </c>
      <c r="AB273" s="6">
        <v>0</v>
      </c>
      <c r="AC273" t="s">
        <v>52</v>
      </c>
      <c r="AD273">
        <v>0</v>
      </c>
      <c r="AE273">
        <v>1</v>
      </c>
      <c r="AF273" s="6">
        <v>1072300</v>
      </c>
      <c r="AG273" s="6">
        <v>0</v>
      </c>
      <c r="AH273" s="1">
        <v>0</v>
      </c>
      <c r="AI273">
        <v>0</v>
      </c>
      <c r="AJ273">
        <v>2</v>
      </c>
      <c r="AK273" s="6">
        <v>659701</v>
      </c>
      <c r="AL273" s="6">
        <v>0</v>
      </c>
      <c r="AM273" s="1">
        <v>0</v>
      </c>
      <c r="AN273">
        <v>0</v>
      </c>
      <c r="AO273">
        <v>0</v>
      </c>
      <c r="AP273" s="6">
        <v>0</v>
      </c>
      <c r="AQ273" s="6">
        <v>0</v>
      </c>
      <c r="AR273" t="s">
        <v>52</v>
      </c>
      <c r="AS273">
        <v>0</v>
      </c>
      <c r="AT273">
        <v>41</v>
      </c>
      <c r="AU273" s="6">
        <v>3865301</v>
      </c>
      <c r="AV273" s="6">
        <v>54242</v>
      </c>
      <c r="AW273" s="1">
        <v>1.4E-2</v>
      </c>
      <c r="AX273">
        <v>7</v>
      </c>
    </row>
    <row r="274" spans="1:50" x14ac:dyDescent="0.25">
      <c r="A274" s="11">
        <v>540264</v>
      </c>
      <c r="B274" t="s">
        <v>365</v>
      </c>
      <c r="C274" t="s">
        <v>363</v>
      </c>
      <c r="D274" t="s">
        <v>51</v>
      </c>
      <c r="E274">
        <v>7</v>
      </c>
      <c r="F274">
        <v>0</v>
      </c>
      <c r="G274" s="6">
        <v>0</v>
      </c>
      <c r="H274" s="6">
        <v>0</v>
      </c>
      <c r="I274" t="s">
        <v>52</v>
      </c>
      <c r="J274">
        <v>0</v>
      </c>
      <c r="K274">
        <v>0</v>
      </c>
      <c r="L274" s="6">
        <v>0</v>
      </c>
      <c r="M274" s="6">
        <v>0</v>
      </c>
      <c r="N274" t="s">
        <v>52</v>
      </c>
      <c r="O274">
        <v>0</v>
      </c>
      <c r="P274">
        <v>0</v>
      </c>
      <c r="Q274" s="6">
        <v>0</v>
      </c>
      <c r="R274" s="6">
        <v>0</v>
      </c>
      <c r="S274" t="s">
        <v>52</v>
      </c>
      <c r="T274">
        <v>0</v>
      </c>
      <c r="U274">
        <v>0</v>
      </c>
      <c r="V274" s="6">
        <v>0</v>
      </c>
      <c r="W274" s="6">
        <v>0</v>
      </c>
      <c r="X274" t="s">
        <v>52</v>
      </c>
      <c r="Y274">
        <v>0</v>
      </c>
      <c r="Z274">
        <v>0</v>
      </c>
      <c r="AA274" s="6">
        <v>0</v>
      </c>
      <c r="AB274" s="6">
        <v>0</v>
      </c>
      <c r="AC274" t="s">
        <v>52</v>
      </c>
      <c r="AD274">
        <v>0</v>
      </c>
      <c r="AE274">
        <v>0</v>
      </c>
      <c r="AF274" s="6">
        <v>0</v>
      </c>
      <c r="AG274" s="6">
        <v>0</v>
      </c>
      <c r="AH274" t="s">
        <v>52</v>
      </c>
      <c r="AI274">
        <v>0</v>
      </c>
      <c r="AJ274">
        <v>0</v>
      </c>
      <c r="AK274" s="6">
        <v>0</v>
      </c>
      <c r="AL274" s="6">
        <v>0</v>
      </c>
      <c r="AM274" t="s">
        <v>52</v>
      </c>
      <c r="AN274">
        <v>0</v>
      </c>
      <c r="AO274">
        <v>0</v>
      </c>
      <c r="AP274" s="6">
        <v>0</v>
      </c>
      <c r="AQ274" s="6">
        <v>0</v>
      </c>
      <c r="AR274" t="s">
        <v>52</v>
      </c>
      <c r="AS274">
        <v>0</v>
      </c>
      <c r="AT274">
        <v>0</v>
      </c>
      <c r="AU274" s="6">
        <v>0</v>
      </c>
      <c r="AV274" s="6">
        <v>0</v>
      </c>
      <c r="AW274" t="s">
        <v>52</v>
      </c>
      <c r="AX274">
        <v>0</v>
      </c>
    </row>
    <row r="275" spans="1:50" x14ac:dyDescent="0.25">
      <c r="A275" s="11">
        <v>540265</v>
      </c>
      <c r="B275" t="s">
        <v>366</v>
      </c>
      <c r="C275" t="s">
        <v>363</v>
      </c>
      <c r="D275" t="s">
        <v>51</v>
      </c>
      <c r="E275">
        <v>7</v>
      </c>
      <c r="F275">
        <v>21</v>
      </c>
      <c r="G275" s="6">
        <v>1066467</v>
      </c>
      <c r="H275" s="6">
        <v>14262</v>
      </c>
      <c r="I275" s="1">
        <v>1.2999999999999999E-2</v>
      </c>
      <c r="J275">
        <v>5</v>
      </c>
      <c r="K275">
        <v>0</v>
      </c>
      <c r="L275" s="6">
        <v>0</v>
      </c>
      <c r="M275" s="6">
        <v>0</v>
      </c>
      <c r="N275" t="s">
        <v>52</v>
      </c>
      <c r="O275">
        <v>0</v>
      </c>
      <c r="P275">
        <v>1</v>
      </c>
      <c r="Q275" s="6">
        <v>25000</v>
      </c>
      <c r="R275" s="6">
        <v>0</v>
      </c>
      <c r="S275" s="1">
        <v>0</v>
      </c>
      <c r="T275">
        <v>0</v>
      </c>
      <c r="U275">
        <v>0</v>
      </c>
      <c r="V275" s="6">
        <v>0</v>
      </c>
      <c r="W275" s="6">
        <v>0</v>
      </c>
      <c r="X275" t="s">
        <v>52</v>
      </c>
      <c r="Y275">
        <v>0</v>
      </c>
      <c r="Z275">
        <v>0</v>
      </c>
      <c r="AA275" s="6">
        <v>0</v>
      </c>
      <c r="AB275" s="6">
        <v>0</v>
      </c>
      <c r="AC275" t="s">
        <v>52</v>
      </c>
      <c r="AD275">
        <v>0</v>
      </c>
      <c r="AE275">
        <v>0</v>
      </c>
      <c r="AF275" s="6">
        <v>0</v>
      </c>
      <c r="AG275" s="6">
        <v>0</v>
      </c>
      <c r="AH275" t="s">
        <v>52</v>
      </c>
      <c r="AI275">
        <v>0</v>
      </c>
      <c r="AJ275">
        <v>0</v>
      </c>
      <c r="AK275" s="6">
        <v>0</v>
      </c>
      <c r="AL275" s="6">
        <v>0</v>
      </c>
      <c r="AM275" t="s">
        <v>52</v>
      </c>
      <c r="AN275">
        <v>0</v>
      </c>
      <c r="AO275">
        <v>0</v>
      </c>
      <c r="AP275" s="6">
        <v>0</v>
      </c>
      <c r="AQ275" s="6">
        <v>0</v>
      </c>
      <c r="AR275" t="s">
        <v>52</v>
      </c>
      <c r="AS275">
        <v>0</v>
      </c>
      <c r="AT275">
        <v>22</v>
      </c>
      <c r="AU275" s="6">
        <v>1091467</v>
      </c>
      <c r="AV275" s="6">
        <v>14262</v>
      </c>
      <c r="AW275" s="1">
        <v>1.2999999999999999E-2</v>
      </c>
      <c r="AX275">
        <v>5</v>
      </c>
    </row>
    <row r="276" spans="1:50" x14ac:dyDescent="0.25">
      <c r="A276" s="11">
        <v>540266</v>
      </c>
      <c r="B276" t="s">
        <v>367</v>
      </c>
      <c r="C276" t="s">
        <v>363</v>
      </c>
      <c r="D276" t="s">
        <v>51</v>
      </c>
      <c r="E276">
        <v>7</v>
      </c>
      <c r="F276">
        <v>40</v>
      </c>
      <c r="G276" s="6">
        <v>1723220</v>
      </c>
      <c r="H276" s="6">
        <v>20525</v>
      </c>
      <c r="I276" s="1">
        <v>1.2E-2</v>
      </c>
      <c r="J276">
        <v>0</v>
      </c>
      <c r="K276">
        <v>0</v>
      </c>
      <c r="L276" s="6">
        <v>0</v>
      </c>
      <c r="M276" s="6">
        <v>0</v>
      </c>
      <c r="N276" t="s">
        <v>52</v>
      </c>
      <c r="O276">
        <v>0</v>
      </c>
      <c r="P276">
        <v>0</v>
      </c>
      <c r="Q276" s="6">
        <v>0</v>
      </c>
      <c r="R276" s="6">
        <v>0</v>
      </c>
      <c r="S276" t="s">
        <v>52</v>
      </c>
      <c r="T276">
        <v>0</v>
      </c>
      <c r="U276">
        <v>0</v>
      </c>
      <c r="V276" s="6">
        <v>0</v>
      </c>
      <c r="W276" s="6">
        <v>0</v>
      </c>
      <c r="X276" t="s">
        <v>52</v>
      </c>
      <c r="Y276">
        <v>0</v>
      </c>
      <c r="Z276">
        <v>0</v>
      </c>
      <c r="AA276" s="6">
        <v>0</v>
      </c>
      <c r="AB276" s="6">
        <v>0</v>
      </c>
      <c r="AC276" t="s">
        <v>52</v>
      </c>
      <c r="AD276">
        <v>0</v>
      </c>
      <c r="AE276">
        <v>0</v>
      </c>
      <c r="AF276" s="6">
        <v>0</v>
      </c>
      <c r="AG276" s="6">
        <v>0</v>
      </c>
      <c r="AH276" t="s">
        <v>52</v>
      </c>
      <c r="AI276">
        <v>0</v>
      </c>
      <c r="AJ276">
        <v>0</v>
      </c>
      <c r="AK276" s="6">
        <v>0</v>
      </c>
      <c r="AL276" s="6">
        <v>0</v>
      </c>
      <c r="AM276" t="s">
        <v>52</v>
      </c>
      <c r="AN276">
        <v>0</v>
      </c>
      <c r="AO276">
        <v>1</v>
      </c>
      <c r="AP276" s="6">
        <v>91300</v>
      </c>
      <c r="AQ276" s="6">
        <v>0</v>
      </c>
      <c r="AR276" s="1">
        <v>0</v>
      </c>
      <c r="AS276">
        <v>0</v>
      </c>
      <c r="AT276">
        <v>41</v>
      </c>
      <c r="AU276" s="6">
        <v>1814520</v>
      </c>
      <c r="AV276" s="6">
        <v>20525</v>
      </c>
      <c r="AW276" s="1">
        <v>1.0999999999999999E-2</v>
      </c>
      <c r="AX276">
        <v>0</v>
      </c>
    </row>
    <row r="277" spans="1:50" x14ac:dyDescent="0.25">
      <c r="A277" s="11">
        <v>540267</v>
      </c>
      <c r="B277" t="s">
        <v>368</v>
      </c>
      <c r="C277" t="s">
        <v>363</v>
      </c>
      <c r="D277" t="s">
        <v>51</v>
      </c>
      <c r="E277">
        <v>7</v>
      </c>
      <c r="F277">
        <v>21</v>
      </c>
      <c r="G277" s="6">
        <v>2216250</v>
      </c>
      <c r="H277" s="6">
        <v>44165</v>
      </c>
      <c r="I277" s="1">
        <v>0.02</v>
      </c>
      <c r="J277">
        <v>0</v>
      </c>
      <c r="K277">
        <v>0</v>
      </c>
      <c r="L277" s="6">
        <v>0</v>
      </c>
      <c r="M277" s="6">
        <v>0</v>
      </c>
      <c r="N277" t="s">
        <v>52</v>
      </c>
      <c r="O277">
        <v>0</v>
      </c>
      <c r="P277">
        <v>8</v>
      </c>
      <c r="Q277" s="6">
        <v>351200</v>
      </c>
      <c r="R277" s="6">
        <v>5856</v>
      </c>
      <c r="S277" s="1">
        <v>1.7000000000000001E-2</v>
      </c>
      <c r="T277">
        <v>5</v>
      </c>
      <c r="U277">
        <v>1</v>
      </c>
      <c r="V277" s="6">
        <v>469900</v>
      </c>
      <c r="W277" s="6">
        <v>8310</v>
      </c>
      <c r="X277" s="1">
        <v>1.7999999999999999E-2</v>
      </c>
      <c r="Y277">
        <v>8</v>
      </c>
      <c r="Z277">
        <v>0</v>
      </c>
      <c r="AA277" s="6">
        <v>0</v>
      </c>
      <c r="AB277" s="6">
        <v>0</v>
      </c>
      <c r="AC277" t="s">
        <v>52</v>
      </c>
      <c r="AD277">
        <v>0</v>
      </c>
      <c r="AE277">
        <v>0</v>
      </c>
      <c r="AF277" s="6">
        <v>0</v>
      </c>
      <c r="AG277" s="6">
        <v>0</v>
      </c>
      <c r="AH277" t="s">
        <v>52</v>
      </c>
      <c r="AI277">
        <v>0</v>
      </c>
      <c r="AJ277">
        <v>0</v>
      </c>
      <c r="AK277" s="6">
        <v>0</v>
      </c>
      <c r="AL277" s="6">
        <v>0</v>
      </c>
      <c r="AM277" t="s">
        <v>52</v>
      </c>
      <c r="AN277">
        <v>0</v>
      </c>
      <c r="AO277">
        <v>0</v>
      </c>
      <c r="AP277" s="6">
        <v>0</v>
      </c>
      <c r="AQ277" s="6">
        <v>0</v>
      </c>
      <c r="AR277" t="s">
        <v>52</v>
      </c>
      <c r="AS277">
        <v>0</v>
      </c>
      <c r="AT277">
        <v>30</v>
      </c>
      <c r="AU277" s="6">
        <v>3037350</v>
      </c>
      <c r="AV277" s="6">
        <v>58331</v>
      </c>
      <c r="AW277" s="1">
        <v>1.9E-2</v>
      </c>
      <c r="AX277">
        <v>14</v>
      </c>
    </row>
    <row r="278" spans="1:50" x14ac:dyDescent="0.25">
      <c r="A278" s="11">
        <v>540177</v>
      </c>
      <c r="B278" t="s">
        <v>369</v>
      </c>
      <c r="C278" t="s">
        <v>363</v>
      </c>
      <c r="D278" t="s">
        <v>51</v>
      </c>
      <c r="E278">
        <v>7</v>
      </c>
      <c r="F278">
        <v>195</v>
      </c>
      <c r="G278" s="6">
        <v>12127980</v>
      </c>
      <c r="H278" s="6">
        <v>110137</v>
      </c>
      <c r="I278" s="1">
        <v>8.9999999999999993E-3</v>
      </c>
      <c r="J278">
        <v>6</v>
      </c>
      <c r="K278">
        <v>1</v>
      </c>
      <c r="L278" s="6">
        <v>66400</v>
      </c>
      <c r="M278" s="6">
        <v>1659</v>
      </c>
      <c r="N278" s="1">
        <v>2.5000000000000001E-2</v>
      </c>
      <c r="O278">
        <v>0</v>
      </c>
      <c r="P278">
        <v>27</v>
      </c>
      <c r="Q278" s="6">
        <v>3719200</v>
      </c>
      <c r="R278" s="6">
        <v>0</v>
      </c>
      <c r="S278" s="1">
        <v>0</v>
      </c>
      <c r="T278">
        <v>0</v>
      </c>
      <c r="U278">
        <v>2</v>
      </c>
      <c r="V278" s="6">
        <v>1720600</v>
      </c>
      <c r="W278" s="6">
        <v>0</v>
      </c>
      <c r="X278" s="1">
        <v>0</v>
      </c>
      <c r="Y278">
        <v>0</v>
      </c>
      <c r="Z278">
        <v>0</v>
      </c>
      <c r="AA278" s="6">
        <v>0</v>
      </c>
      <c r="AB278" s="6">
        <v>0</v>
      </c>
      <c r="AC278" t="s">
        <v>52</v>
      </c>
      <c r="AD278">
        <v>0</v>
      </c>
      <c r="AE278">
        <v>0</v>
      </c>
      <c r="AF278" s="6">
        <v>0</v>
      </c>
      <c r="AG278" s="6">
        <v>0</v>
      </c>
      <c r="AH278" t="s">
        <v>52</v>
      </c>
      <c r="AI278">
        <v>0</v>
      </c>
      <c r="AJ278">
        <v>1</v>
      </c>
      <c r="AK278" s="6">
        <v>246200</v>
      </c>
      <c r="AL278" s="6">
        <v>0</v>
      </c>
      <c r="AM278" s="1">
        <v>0</v>
      </c>
      <c r="AN278">
        <v>0</v>
      </c>
      <c r="AO278">
        <v>1</v>
      </c>
      <c r="AP278" s="6">
        <v>231400</v>
      </c>
      <c r="AQ278" s="6">
        <v>0</v>
      </c>
      <c r="AR278" s="1">
        <v>0</v>
      </c>
      <c r="AS278">
        <v>0</v>
      </c>
      <c r="AT278">
        <v>227</v>
      </c>
      <c r="AU278" s="6">
        <v>18111780</v>
      </c>
      <c r="AV278" s="6">
        <v>111796</v>
      </c>
      <c r="AW278" s="1">
        <v>6.0000000000000001E-3</v>
      </c>
      <c r="AX278">
        <v>6</v>
      </c>
    </row>
    <row r="279" spans="1:50" x14ac:dyDescent="0.25">
      <c r="A279" s="12">
        <v>540175</v>
      </c>
      <c r="B279" s="2" t="s">
        <v>370</v>
      </c>
      <c r="C279" s="2" t="s">
        <v>363</v>
      </c>
      <c r="D279" s="2" t="s">
        <v>56</v>
      </c>
      <c r="E279" s="2">
        <v>7</v>
      </c>
      <c r="F279" s="2">
        <v>1418</v>
      </c>
      <c r="G279" s="7">
        <v>79492286</v>
      </c>
      <c r="H279" s="7">
        <v>2921007</v>
      </c>
      <c r="I279" s="3">
        <v>3.6999999999999998E-2</v>
      </c>
      <c r="J279" s="2">
        <v>1877</v>
      </c>
      <c r="K279" s="2">
        <v>11</v>
      </c>
      <c r="L279" s="7">
        <v>2842200</v>
      </c>
      <c r="M279" s="7">
        <v>9166</v>
      </c>
      <c r="N279" s="3">
        <v>3.0000000000000001E-3</v>
      </c>
      <c r="O279" s="2">
        <v>26</v>
      </c>
      <c r="P279" s="2">
        <v>84</v>
      </c>
      <c r="Q279" s="7">
        <v>21386403</v>
      </c>
      <c r="R279" s="7">
        <v>1437556</v>
      </c>
      <c r="S279" s="3">
        <v>6.7000000000000004E-2</v>
      </c>
      <c r="T279" s="2">
        <v>748</v>
      </c>
      <c r="U279" s="2">
        <v>4</v>
      </c>
      <c r="V279" s="7">
        <v>3448911</v>
      </c>
      <c r="W279" s="7">
        <v>127025</v>
      </c>
      <c r="X279" s="3">
        <v>3.6999999999999998E-2</v>
      </c>
      <c r="Y279" s="2">
        <v>103</v>
      </c>
      <c r="Z279" s="2">
        <v>0</v>
      </c>
      <c r="AA279" s="7">
        <v>0</v>
      </c>
      <c r="AB279" s="7">
        <v>0</v>
      </c>
      <c r="AC279" s="2" t="s">
        <v>52</v>
      </c>
      <c r="AD279" s="2">
        <v>0</v>
      </c>
      <c r="AE279" s="2">
        <v>2</v>
      </c>
      <c r="AF279" s="7">
        <v>525000</v>
      </c>
      <c r="AG279" s="7">
        <v>0</v>
      </c>
      <c r="AH279" s="3">
        <v>0</v>
      </c>
      <c r="AI279" s="2">
        <v>0</v>
      </c>
      <c r="AJ279" s="2">
        <v>14</v>
      </c>
      <c r="AK279" s="7">
        <v>9031667</v>
      </c>
      <c r="AL279" s="7">
        <v>52864</v>
      </c>
      <c r="AM279" s="3">
        <v>6.0000000000000001E-3</v>
      </c>
      <c r="AN279" s="2">
        <v>49</v>
      </c>
      <c r="AO279" s="2">
        <v>20</v>
      </c>
      <c r="AP279" s="7">
        <v>1645791</v>
      </c>
      <c r="AQ279" s="7">
        <v>6207</v>
      </c>
      <c r="AR279" s="3">
        <v>4.0000000000000001E-3</v>
      </c>
      <c r="AS279" s="2">
        <v>3</v>
      </c>
      <c r="AT279" s="2">
        <v>1553</v>
      </c>
      <c r="AU279" s="7">
        <v>118372258</v>
      </c>
      <c r="AV279" s="7">
        <v>4553827</v>
      </c>
      <c r="AW279" s="3">
        <v>3.7999999999999999E-2</v>
      </c>
      <c r="AX279" s="2">
        <v>2809</v>
      </c>
    </row>
    <row r="280" spans="1:50" x14ac:dyDescent="0.25">
      <c r="A280" s="10">
        <v>54083</v>
      </c>
      <c r="B280" s="4"/>
      <c r="C280" s="4" t="s">
        <v>371</v>
      </c>
      <c r="D280" s="4" t="s">
        <v>1</v>
      </c>
      <c r="E280" s="4">
        <v>7</v>
      </c>
      <c r="F280" s="4">
        <v>1766</v>
      </c>
      <c r="G280" s="8">
        <v>99562303</v>
      </c>
      <c r="H280" s="8">
        <v>3186889</v>
      </c>
      <c r="I280" s="5">
        <v>3.2000000000000001E-2</v>
      </c>
      <c r="J280" s="4">
        <v>1895</v>
      </c>
      <c r="K280" s="4">
        <v>12</v>
      </c>
      <c r="L280" s="8">
        <v>2908600</v>
      </c>
      <c r="M280" s="8">
        <v>10825</v>
      </c>
      <c r="N280" s="5">
        <v>4.0000000000000001E-3</v>
      </c>
      <c r="O280" s="4">
        <v>26</v>
      </c>
      <c r="P280" s="4">
        <v>125</v>
      </c>
      <c r="Q280" s="8">
        <v>26329903</v>
      </c>
      <c r="R280" s="8">
        <v>1443412</v>
      </c>
      <c r="S280" s="5">
        <v>5.5E-2</v>
      </c>
      <c r="T280" s="4">
        <v>753</v>
      </c>
      <c r="U280" s="4">
        <v>7</v>
      </c>
      <c r="V280" s="8">
        <v>5639411</v>
      </c>
      <c r="W280" s="8">
        <v>135335</v>
      </c>
      <c r="X280" s="5">
        <v>2.4E-2</v>
      </c>
      <c r="Y280" s="4">
        <v>111</v>
      </c>
      <c r="Z280" s="4">
        <v>0</v>
      </c>
      <c r="AA280" s="8">
        <v>0</v>
      </c>
      <c r="AB280" s="8">
        <v>0</v>
      </c>
      <c r="AC280" s="4" t="s">
        <v>52</v>
      </c>
      <c r="AD280" s="4">
        <v>0</v>
      </c>
      <c r="AE280" s="4">
        <v>4</v>
      </c>
      <c r="AF280" s="8">
        <v>7118955</v>
      </c>
      <c r="AG280" s="8">
        <v>0</v>
      </c>
      <c r="AH280" s="5">
        <v>0</v>
      </c>
      <c r="AI280" s="4">
        <v>0</v>
      </c>
      <c r="AJ280" s="4">
        <v>17</v>
      </c>
      <c r="AK280" s="8">
        <v>9937568</v>
      </c>
      <c r="AL280" s="8">
        <v>52864</v>
      </c>
      <c r="AM280" s="5">
        <v>5.0000000000000001E-3</v>
      </c>
      <c r="AN280" s="4">
        <v>49</v>
      </c>
      <c r="AO280" s="4">
        <v>23</v>
      </c>
      <c r="AP280" s="8">
        <v>2050421</v>
      </c>
      <c r="AQ280" s="8">
        <v>15219</v>
      </c>
      <c r="AR280" s="5">
        <v>7.0000000000000001E-3</v>
      </c>
      <c r="AS280" s="4">
        <v>4</v>
      </c>
      <c r="AT280" s="4">
        <v>1954</v>
      </c>
      <c r="AU280" s="8">
        <v>153547161</v>
      </c>
      <c r="AV280" s="8">
        <v>4844546</v>
      </c>
      <c r="AW280" s="5">
        <v>3.2000000000000001E-2</v>
      </c>
      <c r="AX280" s="4">
        <v>2842</v>
      </c>
    </row>
    <row r="281" spans="1:50" x14ac:dyDescent="0.25">
      <c r="A281" s="11">
        <v>540132</v>
      </c>
      <c r="B281" t="s">
        <v>372</v>
      </c>
      <c r="C281" t="s">
        <v>373</v>
      </c>
      <c r="D281" t="s">
        <v>51</v>
      </c>
      <c r="E281">
        <v>5</v>
      </c>
      <c r="F281">
        <v>1</v>
      </c>
      <c r="G281" s="6">
        <v>17000</v>
      </c>
      <c r="H281" s="6">
        <v>0</v>
      </c>
      <c r="I281" s="1">
        <v>0</v>
      </c>
      <c r="J281">
        <v>0</v>
      </c>
      <c r="K281">
        <v>0</v>
      </c>
      <c r="L281" s="6">
        <v>0</v>
      </c>
      <c r="M281" s="6">
        <v>0</v>
      </c>
      <c r="N281" t="s">
        <v>52</v>
      </c>
      <c r="O281">
        <v>0</v>
      </c>
      <c r="P281">
        <v>0</v>
      </c>
      <c r="Q281" s="6">
        <v>0</v>
      </c>
      <c r="R281" s="6">
        <v>0</v>
      </c>
      <c r="S281" t="s">
        <v>52</v>
      </c>
      <c r="T281">
        <v>0</v>
      </c>
      <c r="U281">
        <v>0</v>
      </c>
      <c r="V281" s="6">
        <v>0</v>
      </c>
      <c r="W281" s="6">
        <v>0</v>
      </c>
      <c r="X281" t="s">
        <v>52</v>
      </c>
      <c r="Y281">
        <v>0</v>
      </c>
      <c r="Z281">
        <v>0</v>
      </c>
      <c r="AA281" s="6">
        <v>0</v>
      </c>
      <c r="AB281" s="6">
        <v>0</v>
      </c>
      <c r="AC281" t="s">
        <v>52</v>
      </c>
      <c r="AD281">
        <v>0</v>
      </c>
      <c r="AE281">
        <v>0</v>
      </c>
      <c r="AF281" s="6">
        <v>0</v>
      </c>
      <c r="AG281" s="6">
        <v>0</v>
      </c>
      <c r="AH281" t="s">
        <v>52</v>
      </c>
      <c r="AI281">
        <v>0</v>
      </c>
      <c r="AJ281">
        <v>0</v>
      </c>
      <c r="AK281" s="6">
        <v>0</v>
      </c>
      <c r="AL281" s="6">
        <v>0</v>
      </c>
      <c r="AM281" t="s">
        <v>52</v>
      </c>
      <c r="AN281">
        <v>0</v>
      </c>
      <c r="AO281">
        <v>0</v>
      </c>
      <c r="AP281" s="6">
        <v>0</v>
      </c>
      <c r="AQ281" s="6">
        <v>0</v>
      </c>
      <c r="AR281" t="s">
        <v>52</v>
      </c>
      <c r="AS281">
        <v>0</v>
      </c>
      <c r="AT281">
        <v>1</v>
      </c>
      <c r="AU281" s="6">
        <v>17000</v>
      </c>
      <c r="AV281" s="6">
        <v>0</v>
      </c>
      <c r="AW281" s="1">
        <v>0</v>
      </c>
      <c r="AX281">
        <v>0</v>
      </c>
    </row>
    <row r="282" spans="1:50" x14ac:dyDescent="0.25">
      <c r="A282" s="11">
        <v>540179</v>
      </c>
      <c r="B282" t="s">
        <v>374</v>
      </c>
      <c r="C282" t="s">
        <v>373</v>
      </c>
      <c r="D282" t="s">
        <v>51</v>
      </c>
      <c r="E282">
        <v>5</v>
      </c>
      <c r="F282">
        <v>38</v>
      </c>
      <c r="G282" s="6">
        <v>1430320</v>
      </c>
      <c r="H282" s="6">
        <v>33121</v>
      </c>
      <c r="I282" s="1">
        <v>2.3E-2</v>
      </c>
      <c r="J282">
        <v>23</v>
      </c>
      <c r="K282">
        <v>0</v>
      </c>
      <c r="L282" s="6">
        <v>0</v>
      </c>
      <c r="M282" s="6">
        <v>0</v>
      </c>
      <c r="N282" t="s">
        <v>52</v>
      </c>
      <c r="O282">
        <v>0</v>
      </c>
      <c r="P282">
        <v>5</v>
      </c>
      <c r="Q282" s="6">
        <v>190900</v>
      </c>
      <c r="R282" s="6">
        <v>10548</v>
      </c>
      <c r="S282" s="1">
        <v>5.5E-2</v>
      </c>
      <c r="T282">
        <v>37</v>
      </c>
      <c r="U282">
        <v>0</v>
      </c>
      <c r="V282" s="6">
        <v>0</v>
      </c>
      <c r="W282" s="6">
        <v>0</v>
      </c>
      <c r="X282" t="s">
        <v>52</v>
      </c>
      <c r="Y282">
        <v>0</v>
      </c>
      <c r="Z282">
        <v>0</v>
      </c>
      <c r="AA282" s="6">
        <v>0</v>
      </c>
      <c r="AB282" s="6">
        <v>0</v>
      </c>
      <c r="AC282" t="s">
        <v>52</v>
      </c>
      <c r="AD282">
        <v>0</v>
      </c>
      <c r="AE282">
        <v>0</v>
      </c>
      <c r="AF282" s="6">
        <v>0</v>
      </c>
      <c r="AG282" s="6">
        <v>0</v>
      </c>
      <c r="AH282" t="s">
        <v>52</v>
      </c>
      <c r="AI282">
        <v>0</v>
      </c>
      <c r="AJ282">
        <v>0</v>
      </c>
      <c r="AK282" s="6">
        <v>0</v>
      </c>
      <c r="AL282" s="6">
        <v>0</v>
      </c>
      <c r="AM282" t="s">
        <v>52</v>
      </c>
      <c r="AN282">
        <v>0</v>
      </c>
      <c r="AO282">
        <v>0</v>
      </c>
      <c r="AP282" s="6">
        <v>0</v>
      </c>
      <c r="AQ282" s="6">
        <v>0</v>
      </c>
      <c r="AR282" t="s">
        <v>52</v>
      </c>
      <c r="AS282">
        <v>0</v>
      </c>
      <c r="AT282">
        <v>43</v>
      </c>
      <c r="AU282" s="6">
        <v>1621220</v>
      </c>
      <c r="AV282" s="6">
        <v>43670</v>
      </c>
      <c r="AW282" s="1">
        <v>2.7E-2</v>
      </c>
      <c r="AX282">
        <v>61</v>
      </c>
    </row>
    <row r="283" spans="1:50" x14ac:dyDescent="0.25">
      <c r="A283" s="11">
        <v>540180</v>
      </c>
      <c r="B283" t="s">
        <v>375</v>
      </c>
      <c r="C283" t="s">
        <v>373</v>
      </c>
      <c r="D283" t="s">
        <v>51</v>
      </c>
      <c r="E283">
        <v>5</v>
      </c>
      <c r="F283">
        <v>11</v>
      </c>
      <c r="G283" s="6">
        <v>377880</v>
      </c>
      <c r="H283" s="6">
        <v>7427</v>
      </c>
      <c r="I283" s="1">
        <v>0.02</v>
      </c>
      <c r="J283">
        <v>0</v>
      </c>
      <c r="K283">
        <v>0</v>
      </c>
      <c r="L283" s="6">
        <v>0</v>
      </c>
      <c r="M283" s="6">
        <v>0</v>
      </c>
      <c r="N283" t="s">
        <v>52</v>
      </c>
      <c r="O283">
        <v>0</v>
      </c>
      <c r="P283">
        <v>7</v>
      </c>
      <c r="Q283" s="6">
        <v>581590</v>
      </c>
      <c r="R283" s="6">
        <v>20875</v>
      </c>
      <c r="S283" s="1">
        <v>3.5999999999999997E-2</v>
      </c>
      <c r="T283">
        <v>30</v>
      </c>
      <c r="U283">
        <v>0</v>
      </c>
      <c r="V283" s="6">
        <v>0</v>
      </c>
      <c r="W283" s="6">
        <v>0</v>
      </c>
      <c r="X283" t="s">
        <v>52</v>
      </c>
      <c r="Y283">
        <v>0</v>
      </c>
      <c r="Z283">
        <v>0</v>
      </c>
      <c r="AA283" s="6">
        <v>0</v>
      </c>
      <c r="AB283" s="6">
        <v>0</v>
      </c>
      <c r="AC283" t="s">
        <v>52</v>
      </c>
      <c r="AD283">
        <v>0</v>
      </c>
      <c r="AE283">
        <v>0</v>
      </c>
      <c r="AF283" s="6">
        <v>0</v>
      </c>
      <c r="AG283" s="6">
        <v>0</v>
      </c>
      <c r="AH283" t="s">
        <v>52</v>
      </c>
      <c r="AI283">
        <v>0</v>
      </c>
      <c r="AJ283">
        <v>0</v>
      </c>
      <c r="AK283" s="6">
        <v>0</v>
      </c>
      <c r="AL283" s="6">
        <v>0</v>
      </c>
      <c r="AM283" t="s">
        <v>52</v>
      </c>
      <c r="AN283">
        <v>0</v>
      </c>
      <c r="AO283">
        <v>0</v>
      </c>
      <c r="AP283" s="6">
        <v>0</v>
      </c>
      <c r="AQ283" s="6">
        <v>0</v>
      </c>
      <c r="AR283" t="s">
        <v>52</v>
      </c>
      <c r="AS283">
        <v>0</v>
      </c>
      <c r="AT283">
        <v>18</v>
      </c>
      <c r="AU283" s="6">
        <v>959470</v>
      </c>
      <c r="AV283" s="6">
        <v>28302</v>
      </c>
      <c r="AW283" s="1">
        <v>2.9000000000000001E-2</v>
      </c>
      <c r="AX283">
        <v>30</v>
      </c>
    </row>
    <row r="284" spans="1:50" x14ac:dyDescent="0.25">
      <c r="A284" s="11">
        <v>540182</v>
      </c>
      <c r="B284" t="s">
        <v>376</v>
      </c>
      <c r="C284" t="s">
        <v>373</v>
      </c>
      <c r="D284" t="s">
        <v>51</v>
      </c>
      <c r="E284">
        <v>5</v>
      </c>
      <c r="F284">
        <v>16</v>
      </c>
      <c r="G284" s="6">
        <v>983420</v>
      </c>
      <c r="H284" s="6">
        <v>15357</v>
      </c>
      <c r="I284" s="1">
        <v>1.6E-2</v>
      </c>
      <c r="J284">
        <v>6</v>
      </c>
      <c r="K284">
        <v>0</v>
      </c>
      <c r="L284" s="6">
        <v>0</v>
      </c>
      <c r="M284" s="6">
        <v>0</v>
      </c>
      <c r="N284" t="s">
        <v>52</v>
      </c>
      <c r="O284">
        <v>0</v>
      </c>
      <c r="P284">
        <v>14</v>
      </c>
      <c r="Q284" s="6">
        <v>2148300</v>
      </c>
      <c r="R284" s="6">
        <v>36795</v>
      </c>
      <c r="S284" s="1">
        <v>1.7000000000000001E-2</v>
      </c>
      <c r="T284">
        <v>24</v>
      </c>
      <c r="U284">
        <v>0</v>
      </c>
      <c r="V284" s="6">
        <v>0</v>
      </c>
      <c r="W284" s="6">
        <v>0</v>
      </c>
      <c r="X284" t="s">
        <v>52</v>
      </c>
      <c r="Y284">
        <v>0</v>
      </c>
      <c r="Z284">
        <v>0</v>
      </c>
      <c r="AA284" s="6">
        <v>0</v>
      </c>
      <c r="AB284" s="6">
        <v>0</v>
      </c>
      <c r="AC284" t="s">
        <v>52</v>
      </c>
      <c r="AD284">
        <v>0</v>
      </c>
      <c r="AE284">
        <v>0</v>
      </c>
      <c r="AF284" s="6">
        <v>0</v>
      </c>
      <c r="AG284" s="6">
        <v>0</v>
      </c>
      <c r="AH284" t="s">
        <v>52</v>
      </c>
      <c r="AI284">
        <v>0</v>
      </c>
      <c r="AJ284">
        <v>2</v>
      </c>
      <c r="AK284" s="6">
        <v>6155414</v>
      </c>
      <c r="AL284" s="6">
        <v>493196</v>
      </c>
      <c r="AM284" s="1">
        <v>0.08</v>
      </c>
      <c r="AN284">
        <v>19</v>
      </c>
      <c r="AO284">
        <v>1</v>
      </c>
      <c r="AP284" s="6">
        <v>186497</v>
      </c>
      <c r="AQ284" s="6">
        <v>0</v>
      </c>
      <c r="AR284" s="1">
        <v>0</v>
      </c>
      <c r="AS284">
        <v>0</v>
      </c>
      <c r="AT284">
        <v>33</v>
      </c>
      <c r="AU284" s="6">
        <v>9473631</v>
      </c>
      <c r="AV284" s="6">
        <v>545348</v>
      </c>
      <c r="AW284" s="1">
        <v>5.8000000000000003E-2</v>
      </c>
      <c r="AX284">
        <v>51</v>
      </c>
    </row>
    <row r="285" spans="1:50" x14ac:dyDescent="0.25">
      <c r="A285" s="11">
        <v>540262</v>
      </c>
      <c r="B285" t="s">
        <v>377</v>
      </c>
      <c r="C285" t="s">
        <v>373</v>
      </c>
      <c r="D285" t="s">
        <v>51</v>
      </c>
      <c r="E285">
        <v>5</v>
      </c>
      <c r="F285">
        <v>16</v>
      </c>
      <c r="G285" s="6">
        <v>334040</v>
      </c>
      <c r="H285" s="6">
        <v>40215</v>
      </c>
      <c r="I285" s="1">
        <v>0.12</v>
      </c>
      <c r="J285">
        <v>67</v>
      </c>
      <c r="K285">
        <v>0</v>
      </c>
      <c r="L285" s="6">
        <v>0</v>
      </c>
      <c r="M285" s="6">
        <v>0</v>
      </c>
      <c r="N285" t="s">
        <v>52</v>
      </c>
      <c r="O285">
        <v>0</v>
      </c>
      <c r="P285">
        <v>0</v>
      </c>
      <c r="Q285" s="6">
        <v>0</v>
      </c>
      <c r="R285" s="6">
        <v>0</v>
      </c>
      <c r="S285" t="s">
        <v>52</v>
      </c>
      <c r="T285">
        <v>0</v>
      </c>
      <c r="U285">
        <v>0</v>
      </c>
      <c r="V285" s="6">
        <v>0</v>
      </c>
      <c r="W285" s="6">
        <v>0</v>
      </c>
      <c r="X285" t="s">
        <v>52</v>
      </c>
      <c r="Y285">
        <v>0</v>
      </c>
      <c r="Z285">
        <v>0</v>
      </c>
      <c r="AA285" s="6">
        <v>0</v>
      </c>
      <c r="AB285" s="6">
        <v>0</v>
      </c>
      <c r="AC285" t="s">
        <v>52</v>
      </c>
      <c r="AD285">
        <v>0</v>
      </c>
      <c r="AE285">
        <v>0</v>
      </c>
      <c r="AF285" s="6">
        <v>0</v>
      </c>
      <c r="AG285" s="6">
        <v>0</v>
      </c>
      <c r="AH285" t="s">
        <v>52</v>
      </c>
      <c r="AI285">
        <v>0</v>
      </c>
      <c r="AJ285">
        <v>0</v>
      </c>
      <c r="AK285" s="6">
        <v>0</v>
      </c>
      <c r="AL285" s="6">
        <v>0</v>
      </c>
      <c r="AM285" t="s">
        <v>52</v>
      </c>
      <c r="AN285">
        <v>0</v>
      </c>
      <c r="AO285">
        <v>1</v>
      </c>
      <c r="AP285" s="6">
        <v>38060</v>
      </c>
      <c r="AQ285" s="6">
        <v>0</v>
      </c>
      <c r="AR285" s="1">
        <v>0</v>
      </c>
      <c r="AS285">
        <v>0</v>
      </c>
      <c r="AT285">
        <v>17</v>
      </c>
      <c r="AU285" s="6">
        <v>372100</v>
      </c>
      <c r="AV285" s="6">
        <v>40215</v>
      </c>
      <c r="AW285" s="1">
        <v>0.108</v>
      </c>
      <c r="AX285">
        <v>67</v>
      </c>
    </row>
    <row r="286" spans="1:50" x14ac:dyDescent="0.25">
      <c r="A286" s="11">
        <v>540263</v>
      </c>
      <c r="B286" t="s">
        <v>378</v>
      </c>
      <c r="C286" t="s">
        <v>373</v>
      </c>
      <c r="D286" t="s">
        <v>51</v>
      </c>
      <c r="E286">
        <v>5</v>
      </c>
      <c r="F286">
        <v>13</v>
      </c>
      <c r="G286" s="6">
        <v>444020</v>
      </c>
      <c r="H286" s="6">
        <v>6379</v>
      </c>
      <c r="I286" s="1">
        <v>1.4E-2</v>
      </c>
      <c r="J286">
        <v>6</v>
      </c>
      <c r="K286">
        <v>0</v>
      </c>
      <c r="L286" s="6">
        <v>0</v>
      </c>
      <c r="M286" s="6">
        <v>0</v>
      </c>
      <c r="N286" t="s">
        <v>52</v>
      </c>
      <c r="O286">
        <v>0</v>
      </c>
      <c r="P286">
        <v>1</v>
      </c>
      <c r="Q286" s="6">
        <v>39100</v>
      </c>
      <c r="R286" s="6">
        <v>0</v>
      </c>
      <c r="S286" s="1">
        <v>0</v>
      </c>
      <c r="T286">
        <v>0</v>
      </c>
      <c r="U286">
        <v>0</v>
      </c>
      <c r="V286" s="6">
        <v>0</v>
      </c>
      <c r="W286" s="6">
        <v>0</v>
      </c>
      <c r="X286" t="s">
        <v>52</v>
      </c>
      <c r="Y286">
        <v>0</v>
      </c>
      <c r="Z286">
        <v>0</v>
      </c>
      <c r="AA286" s="6">
        <v>0</v>
      </c>
      <c r="AB286" s="6">
        <v>0</v>
      </c>
      <c r="AC286" t="s">
        <v>52</v>
      </c>
      <c r="AD286">
        <v>0</v>
      </c>
      <c r="AE286">
        <v>0</v>
      </c>
      <c r="AF286" s="6">
        <v>0</v>
      </c>
      <c r="AG286" s="6">
        <v>0</v>
      </c>
      <c r="AH286" t="s">
        <v>52</v>
      </c>
      <c r="AI286">
        <v>0</v>
      </c>
      <c r="AJ286">
        <v>0</v>
      </c>
      <c r="AK286" s="6">
        <v>0</v>
      </c>
      <c r="AL286" s="6">
        <v>0</v>
      </c>
      <c r="AM286" t="s">
        <v>52</v>
      </c>
      <c r="AN286">
        <v>0</v>
      </c>
      <c r="AO286">
        <v>1</v>
      </c>
      <c r="AP286" s="6">
        <v>153020</v>
      </c>
      <c r="AQ286" s="6">
        <v>0</v>
      </c>
      <c r="AR286" s="1">
        <v>0</v>
      </c>
      <c r="AS286">
        <v>0</v>
      </c>
      <c r="AT286">
        <v>15</v>
      </c>
      <c r="AU286" s="6">
        <v>636140</v>
      </c>
      <c r="AV286" s="6">
        <v>6379</v>
      </c>
      <c r="AW286" s="1">
        <v>0.01</v>
      </c>
      <c r="AX286">
        <v>6</v>
      </c>
    </row>
    <row r="287" spans="1:50" x14ac:dyDescent="0.25">
      <c r="A287" s="12">
        <v>540224</v>
      </c>
      <c r="B287" s="2" t="s">
        <v>379</v>
      </c>
      <c r="C287" s="2" t="s">
        <v>373</v>
      </c>
      <c r="D287" s="2" t="s">
        <v>56</v>
      </c>
      <c r="E287" s="2">
        <v>5</v>
      </c>
      <c r="F287" s="2">
        <v>363</v>
      </c>
      <c r="G287" s="7">
        <v>14896567</v>
      </c>
      <c r="H287" s="7">
        <v>891112</v>
      </c>
      <c r="I287" s="3">
        <v>0.06</v>
      </c>
      <c r="J287" s="2">
        <v>1153</v>
      </c>
      <c r="K287" s="2">
        <v>0</v>
      </c>
      <c r="L287" s="7">
        <v>0</v>
      </c>
      <c r="M287" s="7">
        <v>0</v>
      </c>
      <c r="N287" s="2" t="s">
        <v>52</v>
      </c>
      <c r="O287" s="2">
        <v>0</v>
      </c>
      <c r="P287" s="2">
        <v>25</v>
      </c>
      <c r="Q287" s="7">
        <v>1404960</v>
      </c>
      <c r="R287" s="7">
        <v>82849</v>
      </c>
      <c r="S287" s="3">
        <v>5.8999999999999997E-2</v>
      </c>
      <c r="T287" s="2">
        <v>69</v>
      </c>
      <c r="U287" s="2">
        <v>0</v>
      </c>
      <c r="V287" s="7">
        <v>0</v>
      </c>
      <c r="W287" s="7">
        <v>0</v>
      </c>
      <c r="X287" s="2" t="s">
        <v>52</v>
      </c>
      <c r="Y287" s="2">
        <v>0</v>
      </c>
      <c r="Z287" s="2">
        <v>0</v>
      </c>
      <c r="AA287" s="7">
        <v>0</v>
      </c>
      <c r="AB287" s="7">
        <v>0</v>
      </c>
      <c r="AC287" s="2" t="s">
        <v>52</v>
      </c>
      <c r="AD287" s="2">
        <v>0</v>
      </c>
      <c r="AE287" s="2">
        <v>0</v>
      </c>
      <c r="AF287" s="7">
        <v>0</v>
      </c>
      <c r="AG287" s="7">
        <v>0</v>
      </c>
      <c r="AH287" s="2" t="s">
        <v>52</v>
      </c>
      <c r="AI287" s="2">
        <v>0</v>
      </c>
      <c r="AJ287" s="2">
        <v>1</v>
      </c>
      <c r="AK287" s="7">
        <v>750000</v>
      </c>
      <c r="AL287" s="7">
        <v>0</v>
      </c>
      <c r="AM287" s="3">
        <v>0</v>
      </c>
      <c r="AN287" s="2">
        <v>0</v>
      </c>
      <c r="AO287" s="2">
        <v>6</v>
      </c>
      <c r="AP287" s="7">
        <v>195180</v>
      </c>
      <c r="AQ287" s="7">
        <v>362</v>
      </c>
      <c r="AR287" s="3">
        <v>2E-3</v>
      </c>
      <c r="AS287" s="2">
        <v>1</v>
      </c>
      <c r="AT287" s="2">
        <v>395</v>
      </c>
      <c r="AU287" s="7">
        <v>17246707</v>
      </c>
      <c r="AV287" s="7">
        <v>974324</v>
      </c>
      <c r="AW287" s="3">
        <v>5.6000000000000001E-2</v>
      </c>
      <c r="AX287" s="2">
        <v>1223</v>
      </c>
    </row>
    <row r="288" spans="1:50" x14ac:dyDescent="0.25">
      <c r="A288" s="10">
        <v>54085</v>
      </c>
      <c r="B288" s="4"/>
      <c r="C288" s="4" t="s">
        <v>380</v>
      </c>
      <c r="D288" s="4" t="s">
        <v>1</v>
      </c>
      <c r="E288" s="4">
        <v>5</v>
      </c>
      <c r="F288" s="4">
        <v>458</v>
      </c>
      <c r="G288" s="8">
        <v>18483247</v>
      </c>
      <c r="H288" s="8">
        <v>993611</v>
      </c>
      <c r="I288" s="5">
        <v>5.3999999999999999E-2</v>
      </c>
      <c r="J288" s="4">
        <v>1255</v>
      </c>
      <c r="K288" s="4">
        <v>0</v>
      </c>
      <c r="L288" s="8">
        <v>0</v>
      </c>
      <c r="M288" s="8">
        <v>0</v>
      </c>
      <c r="N288" s="4" t="s">
        <v>52</v>
      </c>
      <c r="O288" s="4">
        <v>0</v>
      </c>
      <c r="P288" s="4">
        <v>52</v>
      </c>
      <c r="Q288" s="8">
        <v>4364850</v>
      </c>
      <c r="R288" s="8">
        <v>151067</v>
      </c>
      <c r="S288" s="5">
        <v>3.5000000000000003E-2</v>
      </c>
      <c r="T288" s="4">
        <v>160</v>
      </c>
      <c r="U288" s="4">
        <v>0</v>
      </c>
      <c r="V288" s="8">
        <v>0</v>
      </c>
      <c r="W288" s="8">
        <v>0</v>
      </c>
      <c r="X288" s="4" t="s">
        <v>52</v>
      </c>
      <c r="Y288" s="4">
        <v>0</v>
      </c>
      <c r="Z288" s="4">
        <v>0</v>
      </c>
      <c r="AA288" s="8">
        <v>0</v>
      </c>
      <c r="AB288" s="8">
        <v>0</v>
      </c>
      <c r="AC288" s="4" t="s">
        <v>52</v>
      </c>
      <c r="AD288" s="4">
        <v>0</v>
      </c>
      <c r="AE288" s="4">
        <v>0</v>
      </c>
      <c r="AF288" s="8">
        <v>0</v>
      </c>
      <c r="AG288" s="8">
        <v>0</v>
      </c>
      <c r="AH288" s="4" t="s">
        <v>52</v>
      </c>
      <c r="AI288" s="4">
        <v>0</v>
      </c>
      <c r="AJ288" s="4">
        <v>3</v>
      </c>
      <c r="AK288" s="8">
        <v>6905414</v>
      </c>
      <c r="AL288" s="8">
        <v>493196</v>
      </c>
      <c r="AM288" s="5">
        <v>7.0999999999999994E-2</v>
      </c>
      <c r="AN288" s="4">
        <v>19</v>
      </c>
      <c r="AO288" s="4">
        <v>9</v>
      </c>
      <c r="AP288" s="8">
        <v>572757</v>
      </c>
      <c r="AQ288" s="8">
        <v>362</v>
      </c>
      <c r="AR288" s="5">
        <v>1E-3</v>
      </c>
      <c r="AS288" s="4">
        <v>1</v>
      </c>
      <c r="AT288" s="4">
        <v>522</v>
      </c>
      <c r="AU288" s="8">
        <v>30326268</v>
      </c>
      <c r="AV288" s="8">
        <v>1638238</v>
      </c>
      <c r="AW288" s="5">
        <v>5.3999999999999999E-2</v>
      </c>
      <c r="AX288" s="4">
        <v>1438</v>
      </c>
    </row>
    <row r="289" spans="1:50" x14ac:dyDescent="0.25">
      <c r="A289" s="11">
        <v>540184</v>
      </c>
      <c r="B289" t="s">
        <v>381</v>
      </c>
      <c r="C289" t="s">
        <v>382</v>
      </c>
      <c r="D289" t="s">
        <v>51</v>
      </c>
      <c r="E289">
        <v>5</v>
      </c>
      <c r="F289">
        <v>23</v>
      </c>
      <c r="G289" s="6">
        <v>1008600</v>
      </c>
      <c r="H289" s="6">
        <v>36712</v>
      </c>
      <c r="I289" s="1">
        <v>3.5999999999999997E-2</v>
      </c>
      <c r="J289">
        <v>44</v>
      </c>
      <c r="K289">
        <v>0</v>
      </c>
      <c r="L289" s="6">
        <v>0</v>
      </c>
      <c r="M289" s="6">
        <v>0</v>
      </c>
      <c r="N289" t="s">
        <v>52</v>
      </c>
      <c r="O289">
        <v>0</v>
      </c>
      <c r="P289">
        <v>3</v>
      </c>
      <c r="Q289" s="6">
        <v>71200</v>
      </c>
      <c r="R289" s="6">
        <v>1213</v>
      </c>
      <c r="S289" s="1">
        <v>1.7000000000000001E-2</v>
      </c>
      <c r="T289">
        <v>7</v>
      </c>
      <c r="U289">
        <v>0</v>
      </c>
      <c r="V289" s="6">
        <v>0</v>
      </c>
      <c r="W289" s="6">
        <v>0</v>
      </c>
      <c r="X289" t="s">
        <v>52</v>
      </c>
      <c r="Y289">
        <v>0</v>
      </c>
      <c r="Z289">
        <v>0</v>
      </c>
      <c r="AA289" s="6">
        <v>0</v>
      </c>
      <c r="AB289" s="6">
        <v>0</v>
      </c>
      <c r="AC289" t="s">
        <v>52</v>
      </c>
      <c r="AD289">
        <v>0</v>
      </c>
      <c r="AE289">
        <v>0</v>
      </c>
      <c r="AF289" s="6">
        <v>0</v>
      </c>
      <c r="AG289" s="6">
        <v>0</v>
      </c>
      <c r="AH289" t="s">
        <v>52</v>
      </c>
      <c r="AI289">
        <v>0</v>
      </c>
      <c r="AJ289">
        <v>2</v>
      </c>
      <c r="AK289" s="6">
        <v>238800</v>
      </c>
      <c r="AL289" s="6">
        <v>2198</v>
      </c>
      <c r="AM289" s="1">
        <v>8.9999999999999993E-3</v>
      </c>
      <c r="AN289">
        <v>4</v>
      </c>
      <c r="AO289">
        <v>1</v>
      </c>
      <c r="AP289" s="6">
        <v>98970</v>
      </c>
      <c r="AQ289" s="6">
        <v>1895</v>
      </c>
      <c r="AR289" s="1">
        <v>1.9E-2</v>
      </c>
      <c r="AS289">
        <v>2</v>
      </c>
      <c r="AT289">
        <v>29</v>
      </c>
      <c r="AU289" s="6">
        <v>1417570</v>
      </c>
      <c r="AV289" s="6">
        <v>42020</v>
      </c>
      <c r="AW289" s="1">
        <v>0.03</v>
      </c>
      <c r="AX289">
        <v>59</v>
      </c>
    </row>
    <row r="290" spans="1:50" x14ac:dyDescent="0.25">
      <c r="A290" s="11">
        <v>540185</v>
      </c>
      <c r="B290" t="s">
        <v>383</v>
      </c>
      <c r="C290" t="s">
        <v>382</v>
      </c>
      <c r="D290" t="s">
        <v>51</v>
      </c>
      <c r="E290">
        <v>5</v>
      </c>
      <c r="F290">
        <v>172</v>
      </c>
      <c r="G290" s="6">
        <v>7679000</v>
      </c>
      <c r="H290" s="6">
        <v>1418584</v>
      </c>
      <c r="I290" s="1">
        <v>0.185</v>
      </c>
      <c r="J290">
        <v>850</v>
      </c>
      <c r="K290">
        <v>0</v>
      </c>
      <c r="L290" s="6">
        <v>0</v>
      </c>
      <c r="M290" s="6">
        <v>0</v>
      </c>
      <c r="N290" t="s">
        <v>52</v>
      </c>
      <c r="O290">
        <v>0</v>
      </c>
      <c r="P290">
        <v>36</v>
      </c>
      <c r="Q290" s="6">
        <v>10387890</v>
      </c>
      <c r="R290" s="6">
        <v>218843</v>
      </c>
      <c r="S290" s="1">
        <v>2.1000000000000001E-2</v>
      </c>
      <c r="T290">
        <v>97</v>
      </c>
      <c r="U290">
        <v>2</v>
      </c>
      <c r="V290" s="6">
        <v>430200</v>
      </c>
      <c r="W290" s="6">
        <v>18722</v>
      </c>
      <c r="X290" s="1">
        <v>4.3999999999999997E-2</v>
      </c>
      <c r="Y290">
        <v>28</v>
      </c>
      <c r="Z290">
        <v>0</v>
      </c>
      <c r="AA290" s="6">
        <v>0</v>
      </c>
      <c r="AB290" s="6">
        <v>0</v>
      </c>
      <c r="AC290" t="s">
        <v>52</v>
      </c>
      <c r="AD290">
        <v>0</v>
      </c>
      <c r="AE290">
        <v>3</v>
      </c>
      <c r="AF290" s="6">
        <v>11831200</v>
      </c>
      <c r="AG290" s="6">
        <v>756</v>
      </c>
      <c r="AH290" s="1">
        <v>0</v>
      </c>
      <c r="AI290">
        <v>4</v>
      </c>
      <c r="AJ290">
        <v>3</v>
      </c>
      <c r="AK290" s="6">
        <v>925000</v>
      </c>
      <c r="AL290" s="6">
        <v>11794</v>
      </c>
      <c r="AM290" s="1">
        <v>1.2999999999999999E-2</v>
      </c>
      <c r="AN290">
        <v>17</v>
      </c>
      <c r="AO290">
        <v>4</v>
      </c>
      <c r="AP290" s="6">
        <v>1427640</v>
      </c>
      <c r="AQ290" s="6">
        <v>70719</v>
      </c>
      <c r="AR290" s="1">
        <v>0.05</v>
      </c>
      <c r="AS290">
        <v>17</v>
      </c>
      <c r="AT290">
        <v>220</v>
      </c>
      <c r="AU290" s="6">
        <v>32680930</v>
      </c>
      <c r="AV290" s="6">
        <v>1739421</v>
      </c>
      <c r="AW290" s="1">
        <v>5.2999999999999999E-2</v>
      </c>
      <c r="AX290">
        <v>1015</v>
      </c>
    </row>
    <row r="291" spans="1:50" x14ac:dyDescent="0.25">
      <c r="A291" s="12">
        <v>540183</v>
      </c>
      <c r="B291" s="2" t="s">
        <v>384</v>
      </c>
      <c r="C291" s="2" t="s">
        <v>382</v>
      </c>
      <c r="D291" s="2" t="s">
        <v>56</v>
      </c>
      <c r="E291" s="2">
        <v>5</v>
      </c>
      <c r="F291" s="2">
        <v>773</v>
      </c>
      <c r="G291" s="7">
        <v>45192260</v>
      </c>
      <c r="H291" s="7">
        <v>2048589</v>
      </c>
      <c r="I291" s="3">
        <v>4.4999999999999998E-2</v>
      </c>
      <c r="J291" s="2">
        <v>1206</v>
      </c>
      <c r="K291" s="2">
        <v>0</v>
      </c>
      <c r="L291" s="7">
        <v>0</v>
      </c>
      <c r="M291" s="7">
        <v>0</v>
      </c>
      <c r="N291" s="2" t="s">
        <v>52</v>
      </c>
      <c r="O291" s="2">
        <v>0</v>
      </c>
      <c r="P291" s="2">
        <v>27</v>
      </c>
      <c r="Q291" s="7">
        <v>4120810</v>
      </c>
      <c r="R291" s="7">
        <v>154202</v>
      </c>
      <c r="S291" s="3">
        <v>3.6999999999999998E-2</v>
      </c>
      <c r="T291" s="2">
        <v>66</v>
      </c>
      <c r="U291" s="2">
        <v>2</v>
      </c>
      <c r="V291" s="7">
        <v>252900</v>
      </c>
      <c r="W291" s="7">
        <v>4210</v>
      </c>
      <c r="X291" s="3">
        <v>1.7000000000000001E-2</v>
      </c>
      <c r="Y291" s="2">
        <v>16</v>
      </c>
      <c r="Z291" s="2">
        <v>0</v>
      </c>
      <c r="AA291" s="7">
        <v>0</v>
      </c>
      <c r="AB291" s="7">
        <v>0</v>
      </c>
      <c r="AC291" s="2" t="s">
        <v>52</v>
      </c>
      <c r="AD291" s="2">
        <v>0</v>
      </c>
      <c r="AE291" s="2">
        <v>3</v>
      </c>
      <c r="AF291" s="7">
        <v>15774390</v>
      </c>
      <c r="AG291" s="7">
        <v>551308</v>
      </c>
      <c r="AH291" s="3">
        <v>3.5000000000000003E-2</v>
      </c>
      <c r="AI291" s="2">
        <v>60</v>
      </c>
      <c r="AJ291" s="2">
        <v>3</v>
      </c>
      <c r="AK291" s="7">
        <v>4025400</v>
      </c>
      <c r="AL291" s="7">
        <v>43015</v>
      </c>
      <c r="AM291" s="3">
        <v>1.0999999999999999E-2</v>
      </c>
      <c r="AN291" s="2">
        <v>1</v>
      </c>
      <c r="AO291" s="2">
        <v>20</v>
      </c>
      <c r="AP291" s="7">
        <v>1897340</v>
      </c>
      <c r="AQ291" s="7">
        <v>69157</v>
      </c>
      <c r="AR291" s="3">
        <v>3.5999999999999997E-2</v>
      </c>
      <c r="AS291" s="2">
        <v>26</v>
      </c>
      <c r="AT291" s="2">
        <v>828</v>
      </c>
      <c r="AU291" s="7">
        <v>71263100</v>
      </c>
      <c r="AV291" s="7">
        <v>2870484</v>
      </c>
      <c r="AW291" s="3">
        <v>0.04</v>
      </c>
      <c r="AX291" s="2">
        <v>1378</v>
      </c>
    </row>
    <row r="292" spans="1:50" x14ac:dyDescent="0.25">
      <c r="A292" s="10">
        <v>54087</v>
      </c>
      <c r="B292" s="4"/>
      <c r="C292" s="4" t="s">
        <v>385</v>
      </c>
      <c r="D292" s="4" t="s">
        <v>1</v>
      </c>
      <c r="E292" s="4">
        <v>5</v>
      </c>
      <c r="F292" s="4">
        <v>968</v>
      </c>
      <c r="G292" s="8">
        <v>53879860</v>
      </c>
      <c r="H292" s="8">
        <v>3503885</v>
      </c>
      <c r="I292" s="5">
        <v>6.5000000000000002E-2</v>
      </c>
      <c r="J292" s="4">
        <v>2100</v>
      </c>
      <c r="K292" s="4">
        <v>0</v>
      </c>
      <c r="L292" s="8">
        <v>0</v>
      </c>
      <c r="M292" s="8">
        <v>0</v>
      </c>
      <c r="N292" s="4" t="s">
        <v>52</v>
      </c>
      <c r="O292" s="4">
        <v>0</v>
      </c>
      <c r="P292" s="4">
        <v>66</v>
      </c>
      <c r="Q292" s="8">
        <v>14579900</v>
      </c>
      <c r="R292" s="8">
        <v>374258</v>
      </c>
      <c r="S292" s="5">
        <v>2.5999999999999999E-2</v>
      </c>
      <c r="T292" s="4">
        <v>170</v>
      </c>
      <c r="U292" s="4">
        <v>4</v>
      </c>
      <c r="V292" s="8">
        <v>683100</v>
      </c>
      <c r="W292" s="8">
        <v>22932</v>
      </c>
      <c r="X292" s="5">
        <v>3.4000000000000002E-2</v>
      </c>
      <c r="Y292" s="4">
        <v>44</v>
      </c>
      <c r="Z292" s="4">
        <v>0</v>
      </c>
      <c r="AA292" s="8">
        <v>0</v>
      </c>
      <c r="AB292" s="8">
        <v>0</v>
      </c>
      <c r="AC292" s="4" t="s">
        <v>52</v>
      </c>
      <c r="AD292" s="4">
        <v>0</v>
      </c>
      <c r="AE292" s="4">
        <v>6</v>
      </c>
      <c r="AF292" s="8">
        <v>27605590</v>
      </c>
      <c r="AG292" s="8">
        <v>552064</v>
      </c>
      <c r="AH292" s="5">
        <v>0.02</v>
      </c>
      <c r="AI292" s="4">
        <v>64</v>
      </c>
      <c r="AJ292" s="4">
        <v>8</v>
      </c>
      <c r="AK292" s="8">
        <v>5189200</v>
      </c>
      <c r="AL292" s="8">
        <v>57007</v>
      </c>
      <c r="AM292" s="5">
        <v>1.0999999999999999E-2</v>
      </c>
      <c r="AN292" s="4">
        <v>22</v>
      </c>
      <c r="AO292" s="4">
        <v>25</v>
      </c>
      <c r="AP292" s="8">
        <v>3423950</v>
      </c>
      <c r="AQ292" s="8">
        <v>141771</v>
      </c>
      <c r="AR292" s="5">
        <v>4.1000000000000002E-2</v>
      </c>
      <c r="AS292" s="4">
        <v>45</v>
      </c>
      <c r="AT292" s="4">
        <v>1077</v>
      </c>
      <c r="AU292" s="8">
        <v>105361600</v>
      </c>
      <c r="AV292" s="8">
        <v>4651925</v>
      </c>
      <c r="AW292" s="5">
        <v>4.3999999999999997E-2</v>
      </c>
      <c r="AX292" s="4">
        <v>2452</v>
      </c>
    </row>
    <row r="293" spans="1:50" x14ac:dyDescent="0.25">
      <c r="A293" s="11">
        <v>540187</v>
      </c>
      <c r="B293" t="s">
        <v>386</v>
      </c>
      <c r="C293" t="s">
        <v>387</v>
      </c>
      <c r="D293" t="s">
        <v>51</v>
      </c>
      <c r="E293">
        <v>1</v>
      </c>
      <c r="F293">
        <v>28</v>
      </c>
      <c r="G293" s="6">
        <v>1534550</v>
      </c>
      <c r="H293" s="6">
        <v>89630</v>
      </c>
      <c r="I293" s="1">
        <v>5.8000000000000003E-2</v>
      </c>
      <c r="J293">
        <v>14</v>
      </c>
      <c r="K293">
        <v>0</v>
      </c>
      <c r="L293" s="6">
        <v>0</v>
      </c>
      <c r="M293" s="6">
        <v>0</v>
      </c>
      <c r="N293" t="s">
        <v>52</v>
      </c>
      <c r="O293">
        <v>0</v>
      </c>
      <c r="P293">
        <v>9</v>
      </c>
      <c r="Q293" s="6">
        <v>944000</v>
      </c>
      <c r="R293" s="6">
        <v>38506</v>
      </c>
      <c r="S293" s="1">
        <v>4.1000000000000002E-2</v>
      </c>
      <c r="T293">
        <v>25</v>
      </c>
      <c r="U293">
        <v>0</v>
      </c>
      <c r="V293" s="6">
        <v>0</v>
      </c>
      <c r="W293" s="6">
        <v>0</v>
      </c>
      <c r="X293" t="s">
        <v>52</v>
      </c>
      <c r="Y293">
        <v>0</v>
      </c>
      <c r="Z293">
        <v>0</v>
      </c>
      <c r="AA293" s="6">
        <v>0</v>
      </c>
      <c r="AB293" s="6">
        <v>0</v>
      </c>
      <c r="AC293" t="s">
        <v>52</v>
      </c>
      <c r="AD293">
        <v>0</v>
      </c>
      <c r="AE293">
        <v>1</v>
      </c>
      <c r="AF293" s="6">
        <v>1121100</v>
      </c>
      <c r="AG293" s="6">
        <v>0</v>
      </c>
      <c r="AH293" s="1">
        <v>0</v>
      </c>
      <c r="AI293">
        <v>0</v>
      </c>
      <c r="AJ293">
        <v>1</v>
      </c>
      <c r="AK293" s="6">
        <v>776630</v>
      </c>
      <c r="AL293" s="6">
        <v>0</v>
      </c>
      <c r="AM293" s="1">
        <v>0</v>
      </c>
      <c r="AN293">
        <v>0</v>
      </c>
      <c r="AO293">
        <v>0</v>
      </c>
      <c r="AP293" s="6">
        <v>0</v>
      </c>
      <c r="AQ293" s="6">
        <v>0</v>
      </c>
      <c r="AR293" t="s">
        <v>52</v>
      </c>
      <c r="AS293">
        <v>0</v>
      </c>
      <c r="AT293">
        <v>39</v>
      </c>
      <c r="AU293" s="6">
        <v>4376280</v>
      </c>
      <c r="AV293" s="6">
        <v>128137</v>
      </c>
      <c r="AW293" s="1">
        <v>2.9000000000000001E-2</v>
      </c>
      <c r="AX293">
        <v>39</v>
      </c>
    </row>
    <row r="294" spans="1:50" x14ac:dyDescent="0.25">
      <c r="A294" s="12">
        <v>540186</v>
      </c>
      <c r="B294" s="2" t="s">
        <v>388</v>
      </c>
      <c r="C294" s="2" t="s">
        <v>387</v>
      </c>
      <c r="D294" s="2" t="s">
        <v>56</v>
      </c>
      <c r="E294" s="2">
        <v>1</v>
      </c>
      <c r="F294" s="2">
        <v>887</v>
      </c>
      <c r="G294" s="7">
        <v>40967598</v>
      </c>
      <c r="H294" s="7">
        <v>9734159</v>
      </c>
      <c r="I294" s="3">
        <v>0.23799999999999999</v>
      </c>
      <c r="J294" s="2">
        <v>6181</v>
      </c>
      <c r="K294" s="2">
        <v>2</v>
      </c>
      <c r="L294" s="7">
        <v>429500</v>
      </c>
      <c r="M294" s="7">
        <v>15871</v>
      </c>
      <c r="N294" s="3">
        <v>3.6999999999999998E-2</v>
      </c>
      <c r="O294" s="2">
        <v>54</v>
      </c>
      <c r="P294" s="2">
        <v>18</v>
      </c>
      <c r="Q294" s="7">
        <v>4110270</v>
      </c>
      <c r="R294" s="7">
        <v>827836</v>
      </c>
      <c r="S294" s="3">
        <v>0.20100000000000001</v>
      </c>
      <c r="T294" s="2">
        <v>172</v>
      </c>
      <c r="U294" s="2">
        <v>0</v>
      </c>
      <c r="V294" s="7">
        <v>0</v>
      </c>
      <c r="W294" s="7">
        <v>0</v>
      </c>
      <c r="X294" s="2" t="s">
        <v>52</v>
      </c>
      <c r="Y294" s="2">
        <v>0</v>
      </c>
      <c r="Z294" s="2">
        <v>2</v>
      </c>
      <c r="AA294" s="7">
        <v>63580</v>
      </c>
      <c r="AB294" s="7">
        <v>3223</v>
      </c>
      <c r="AC294" s="3">
        <v>5.0999999999999997E-2</v>
      </c>
      <c r="AD294" s="2">
        <v>49</v>
      </c>
      <c r="AE294" s="2">
        <v>0</v>
      </c>
      <c r="AF294" s="7">
        <v>0</v>
      </c>
      <c r="AG294" s="7">
        <v>0</v>
      </c>
      <c r="AH294" s="2" t="s">
        <v>52</v>
      </c>
      <c r="AI294" s="2">
        <v>0</v>
      </c>
      <c r="AJ294" s="2">
        <v>2</v>
      </c>
      <c r="AK294" s="7">
        <v>2117840</v>
      </c>
      <c r="AL294" s="7">
        <v>0</v>
      </c>
      <c r="AM294" s="3">
        <v>0</v>
      </c>
      <c r="AN294" s="2">
        <v>0</v>
      </c>
      <c r="AO294" s="2">
        <v>7</v>
      </c>
      <c r="AP294" s="7">
        <v>760800</v>
      </c>
      <c r="AQ294" s="7">
        <v>0</v>
      </c>
      <c r="AR294" s="3">
        <v>0</v>
      </c>
      <c r="AS294" s="2">
        <v>0</v>
      </c>
      <c r="AT294" s="2">
        <v>924</v>
      </c>
      <c r="AU294" s="7">
        <v>48508148</v>
      </c>
      <c r="AV294" s="7">
        <v>10581091</v>
      </c>
      <c r="AW294" s="3">
        <v>0.218</v>
      </c>
      <c r="AX294" s="2">
        <v>6458</v>
      </c>
    </row>
    <row r="295" spans="1:50" x14ac:dyDescent="0.25">
      <c r="A295" s="10">
        <v>54089</v>
      </c>
      <c r="B295" s="4"/>
      <c r="C295" s="4" t="s">
        <v>389</v>
      </c>
      <c r="D295" s="4" t="s">
        <v>1</v>
      </c>
      <c r="E295" s="4">
        <v>1</v>
      </c>
      <c r="F295" s="4">
        <v>915</v>
      </c>
      <c r="G295" s="8">
        <v>42502148</v>
      </c>
      <c r="H295" s="8">
        <v>9823789</v>
      </c>
      <c r="I295" s="5">
        <v>0.23100000000000001</v>
      </c>
      <c r="J295" s="4">
        <v>6195</v>
      </c>
      <c r="K295" s="4">
        <v>2</v>
      </c>
      <c r="L295" s="8">
        <v>429500</v>
      </c>
      <c r="M295" s="8">
        <v>15871</v>
      </c>
      <c r="N295" s="5">
        <v>3.6999999999999998E-2</v>
      </c>
      <c r="O295" s="4">
        <v>54</v>
      </c>
      <c r="P295" s="4">
        <v>27</v>
      </c>
      <c r="Q295" s="8">
        <v>5054270</v>
      </c>
      <c r="R295" s="8">
        <v>866342</v>
      </c>
      <c r="S295" s="5">
        <v>0.17100000000000001</v>
      </c>
      <c r="T295" s="4">
        <v>197</v>
      </c>
      <c r="U295" s="4">
        <v>0</v>
      </c>
      <c r="V295" s="8">
        <v>0</v>
      </c>
      <c r="W295" s="8">
        <v>0</v>
      </c>
      <c r="X295" s="4" t="s">
        <v>52</v>
      </c>
      <c r="Y295" s="4">
        <v>0</v>
      </c>
      <c r="Z295" s="4">
        <v>2</v>
      </c>
      <c r="AA295" s="8">
        <v>63580</v>
      </c>
      <c r="AB295" s="8">
        <v>3223</v>
      </c>
      <c r="AC295" s="5">
        <v>5.0999999999999997E-2</v>
      </c>
      <c r="AD295" s="4">
        <v>49</v>
      </c>
      <c r="AE295" s="4">
        <v>1</v>
      </c>
      <c r="AF295" s="8">
        <v>1121100</v>
      </c>
      <c r="AG295" s="8">
        <v>0</v>
      </c>
      <c r="AH295" s="5">
        <v>0</v>
      </c>
      <c r="AI295" s="4">
        <v>0</v>
      </c>
      <c r="AJ295" s="4">
        <v>3</v>
      </c>
      <c r="AK295" s="8">
        <v>2894470</v>
      </c>
      <c r="AL295" s="8">
        <v>0</v>
      </c>
      <c r="AM295" s="5">
        <v>0</v>
      </c>
      <c r="AN295" s="4">
        <v>0</v>
      </c>
      <c r="AO295" s="4">
        <v>7</v>
      </c>
      <c r="AP295" s="8">
        <v>760800</v>
      </c>
      <c r="AQ295" s="8">
        <v>0</v>
      </c>
      <c r="AR295" s="5">
        <v>0</v>
      </c>
      <c r="AS295" s="4">
        <v>0</v>
      </c>
      <c r="AT295" s="4">
        <v>963</v>
      </c>
      <c r="AU295" s="8">
        <v>52884428</v>
      </c>
      <c r="AV295" s="8">
        <v>10709228</v>
      </c>
      <c r="AW295" s="5">
        <v>0.20300000000000001</v>
      </c>
      <c r="AX295" s="4">
        <v>6497</v>
      </c>
    </row>
    <row r="296" spans="1:50" x14ac:dyDescent="0.25">
      <c r="A296" s="11">
        <v>540189</v>
      </c>
      <c r="B296" t="s">
        <v>390</v>
      </c>
      <c r="C296" t="s">
        <v>391</v>
      </c>
      <c r="D296" t="s">
        <v>51</v>
      </c>
      <c r="E296">
        <v>6</v>
      </c>
      <c r="F296">
        <v>7</v>
      </c>
      <c r="G296" s="6">
        <v>259900</v>
      </c>
      <c r="H296" s="6">
        <v>5339</v>
      </c>
      <c r="I296" s="1">
        <v>2.1000000000000001E-2</v>
      </c>
      <c r="J296">
        <v>3</v>
      </c>
      <c r="K296">
        <v>0</v>
      </c>
      <c r="L296" s="6">
        <v>0</v>
      </c>
      <c r="M296" s="6">
        <v>0</v>
      </c>
      <c r="N296" t="s">
        <v>52</v>
      </c>
      <c r="O296">
        <v>0</v>
      </c>
      <c r="P296">
        <v>3</v>
      </c>
      <c r="Q296" s="6">
        <v>61320</v>
      </c>
      <c r="R296" s="6">
        <v>4096</v>
      </c>
      <c r="S296" s="1">
        <v>6.7000000000000004E-2</v>
      </c>
      <c r="T296">
        <v>4</v>
      </c>
      <c r="U296">
        <v>0</v>
      </c>
      <c r="V296" s="6">
        <v>0</v>
      </c>
      <c r="W296" s="6">
        <v>0</v>
      </c>
      <c r="X296" t="s">
        <v>52</v>
      </c>
      <c r="Y296">
        <v>0</v>
      </c>
      <c r="Z296">
        <v>0</v>
      </c>
      <c r="AA296" s="6">
        <v>0</v>
      </c>
      <c r="AB296" s="6">
        <v>0</v>
      </c>
      <c r="AC296" t="s">
        <v>52</v>
      </c>
      <c r="AD296">
        <v>0</v>
      </c>
      <c r="AE296">
        <v>0</v>
      </c>
      <c r="AF296" s="6">
        <v>0</v>
      </c>
      <c r="AG296" s="6">
        <v>0</v>
      </c>
      <c r="AH296" t="s">
        <v>52</v>
      </c>
      <c r="AI296">
        <v>0</v>
      </c>
      <c r="AJ296">
        <v>2</v>
      </c>
      <c r="AK296" s="6">
        <v>76340</v>
      </c>
      <c r="AL296" s="6">
        <v>4314</v>
      </c>
      <c r="AM296" s="1">
        <v>5.7000000000000002E-2</v>
      </c>
      <c r="AN296">
        <v>3</v>
      </c>
      <c r="AO296">
        <v>1</v>
      </c>
      <c r="AP296" s="6">
        <v>135100</v>
      </c>
      <c r="AQ296" s="6">
        <v>15000</v>
      </c>
      <c r="AR296" s="1">
        <v>0.111</v>
      </c>
      <c r="AS296">
        <v>3</v>
      </c>
      <c r="AT296">
        <v>13</v>
      </c>
      <c r="AU296" s="6">
        <v>532660</v>
      </c>
      <c r="AV296" s="6">
        <v>28750</v>
      </c>
      <c r="AW296" s="1">
        <v>5.3999999999999999E-2</v>
      </c>
      <c r="AX296">
        <v>15</v>
      </c>
    </row>
    <row r="297" spans="1:50" x14ac:dyDescent="0.25">
      <c r="A297" s="11">
        <v>540190</v>
      </c>
      <c r="B297" t="s">
        <v>392</v>
      </c>
      <c r="C297" t="s">
        <v>391</v>
      </c>
      <c r="D297" t="s">
        <v>51</v>
      </c>
      <c r="E297">
        <v>6</v>
      </c>
      <c r="F297">
        <v>134</v>
      </c>
      <c r="G297" s="6">
        <v>8409232</v>
      </c>
      <c r="H297" s="6">
        <v>354424</v>
      </c>
      <c r="I297" s="1">
        <v>4.2000000000000003E-2</v>
      </c>
      <c r="J297">
        <v>96</v>
      </c>
      <c r="K297">
        <v>0</v>
      </c>
      <c r="L297" s="6">
        <v>0</v>
      </c>
      <c r="M297" s="6">
        <v>0</v>
      </c>
      <c r="N297" t="s">
        <v>52</v>
      </c>
      <c r="O297">
        <v>0</v>
      </c>
      <c r="P297">
        <v>11</v>
      </c>
      <c r="Q297" s="6">
        <v>2016742</v>
      </c>
      <c r="R297" s="6">
        <v>160912</v>
      </c>
      <c r="S297" s="1">
        <v>0.08</v>
      </c>
      <c r="T297">
        <v>102</v>
      </c>
      <c r="U297">
        <v>1</v>
      </c>
      <c r="V297" s="6">
        <v>29600</v>
      </c>
      <c r="W297" s="6">
        <v>0</v>
      </c>
      <c r="X297" s="1">
        <v>0</v>
      </c>
      <c r="Y297">
        <v>0</v>
      </c>
      <c r="Z297">
        <v>0</v>
      </c>
      <c r="AA297" s="6">
        <v>0</v>
      </c>
      <c r="AB297" s="6">
        <v>0</v>
      </c>
      <c r="AC297" t="s">
        <v>52</v>
      </c>
      <c r="AD297">
        <v>0</v>
      </c>
      <c r="AE297">
        <v>1</v>
      </c>
      <c r="AF297" s="6">
        <v>17500400</v>
      </c>
      <c r="AG297" s="6">
        <v>0</v>
      </c>
      <c r="AH297" s="1">
        <v>0</v>
      </c>
      <c r="AI297">
        <v>0</v>
      </c>
      <c r="AJ297">
        <v>3</v>
      </c>
      <c r="AK297" s="6">
        <v>407417</v>
      </c>
      <c r="AL297" s="6">
        <v>79659</v>
      </c>
      <c r="AM297" s="1">
        <v>0.19600000000000001</v>
      </c>
      <c r="AN297">
        <v>81</v>
      </c>
      <c r="AO297">
        <v>3</v>
      </c>
      <c r="AP297" s="6">
        <v>163669</v>
      </c>
      <c r="AQ297" s="6">
        <v>6696</v>
      </c>
      <c r="AR297" s="1">
        <v>4.1000000000000002E-2</v>
      </c>
      <c r="AS297">
        <v>4</v>
      </c>
      <c r="AT297">
        <v>153</v>
      </c>
      <c r="AU297" s="6">
        <v>28527060</v>
      </c>
      <c r="AV297" s="6">
        <v>601692</v>
      </c>
      <c r="AW297" s="1">
        <v>2.1000000000000001E-2</v>
      </c>
      <c r="AX297">
        <v>284</v>
      </c>
    </row>
    <row r="298" spans="1:50" x14ac:dyDescent="0.25">
      <c r="A298" s="12">
        <v>540188</v>
      </c>
      <c r="B298" s="2" t="s">
        <v>393</v>
      </c>
      <c r="C298" s="2" t="s">
        <v>391</v>
      </c>
      <c r="D298" s="2" t="s">
        <v>56</v>
      </c>
      <c r="E298" s="2">
        <v>6</v>
      </c>
      <c r="F298" s="2">
        <v>231</v>
      </c>
      <c r="G298" s="7">
        <v>12809672</v>
      </c>
      <c r="H298" s="7">
        <v>1820127</v>
      </c>
      <c r="I298" s="3">
        <v>0.14199999999999999</v>
      </c>
      <c r="J298" s="2">
        <v>1135</v>
      </c>
      <c r="K298" s="2">
        <v>1</v>
      </c>
      <c r="L298" s="7">
        <v>1308000</v>
      </c>
      <c r="M298" s="7">
        <v>0</v>
      </c>
      <c r="N298" s="3">
        <v>0</v>
      </c>
      <c r="O298" s="2">
        <v>0</v>
      </c>
      <c r="P298" s="2">
        <v>21</v>
      </c>
      <c r="Q298" s="7">
        <v>3249690</v>
      </c>
      <c r="R298" s="7">
        <v>249039</v>
      </c>
      <c r="S298" s="3">
        <v>7.6999999999999999E-2</v>
      </c>
      <c r="T298" s="2">
        <v>86</v>
      </c>
      <c r="U298" s="2">
        <v>0</v>
      </c>
      <c r="V298" s="7">
        <v>0</v>
      </c>
      <c r="W298" s="7">
        <v>0</v>
      </c>
      <c r="X298" s="2" t="s">
        <v>52</v>
      </c>
      <c r="Y298" s="2">
        <v>0</v>
      </c>
      <c r="Z298" s="2">
        <v>0</v>
      </c>
      <c r="AA298" s="7">
        <v>0</v>
      </c>
      <c r="AB298" s="7">
        <v>0</v>
      </c>
      <c r="AC298" s="2" t="s">
        <v>52</v>
      </c>
      <c r="AD298" s="2">
        <v>0</v>
      </c>
      <c r="AE298" s="2">
        <v>0</v>
      </c>
      <c r="AF298" s="7">
        <v>0</v>
      </c>
      <c r="AG298" s="7">
        <v>0</v>
      </c>
      <c r="AH298" s="2" t="s">
        <v>52</v>
      </c>
      <c r="AI298" s="2">
        <v>0</v>
      </c>
      <c r="AJ298" s="2">
        <v>4</v>
      </c>
      <c r="AK298" s="7">
        <v>6720600</v>
      </c>
      <c r="AL298" s="7">
        <v>292131</v>
      </c>
      <c r="AM298" s="3">
        <v>4.2999999999999997E-2</v>
      </c>
      <c r="AN298" s="2">
        <v>35</v>
      </c>
      <c r="AO298" s="2">
        <v>4</v>
      </c>
      <c r="AP298" s="7">
        <v>750810</v>
      </c>
      <c r="AQ298" s="7">
        <v>17937</v>
      </c>
      <c r="AR298" s="3">
        <v>2.4E-2</v>
      </c>
      <c r="AS298" s="2">
        <v>3</v>
      </c>
      <c r="AT298" s="2">
        <v>261</v>
      </c>
      <c r="AU298" s="7">
        <v>24838772</v>
      </c>
      <c r="AV298" s="7">
        <v>2379235</v>
      </c>
      <c r="AW298" s="3">
        <v>9.6000000000000002E-2</v>
      </c>
      <c r="AX298" s="2">
        <v>1261</v>
      </c>
    </row>
    <row r="299" spans="1:50" x14ac:dyDescent="0.25">
      <c r="A299" s="10">
        <v>54091</v>
      </c>
      <c r="B299" s="4"/>
      <c r="C299" s="4" t="s">
        <v>394</v>
      </c>
      <c r="D299" s="4" t="s">
        <v>1</v>
      </c>
      <c r="E299" s="4">
        <v>6</v>
      </c>
      <c r="F299" s="4">
        <v>372</v>
      </c>
      <c r="G299" s="8">
        <v>21478804</v>
      </c>
      <c r="H299" s="8">
        <v>2179890</v>
      </c>
      <c r="I299" s="5">
        <v>0.10100000000000001</v>
      </c>
      <c r="J299" s="4">
        <v>1234</v>
      </c>
      <c r="K299" s="4">
        <v>1</v>
      </c>
      <c r="L299" s="8">
        <v>1308000</v>
      </c>
      <c r="M299" s="8">
        <v>0</v>
      </c>
      <c r="N299" s="5">
        <v>0</v>
      </c>
      <c r="O299" s="4">
        <v>0</v>
      </c>
      <c r="P299" s="4">
        <v>35</v>
      </c>
      <c r="Q299" s="8">
        <v>5327752</v>
      </c>
      <c r="R299" s="8">
        <v>414047</v>
      </c>
      <c r="S299" s="5">
        <v>7.8E-2</v>
      </c>
      <c r="T299" s="4">
        <v>192</v>
      </c>
      <c r="U299" s="4">
        <v>1</v>
      </c>
      <c r="V299" s="8">
        <v>29600</v>
      </c>
      <c r="W299" s="8">
        <v>0</v>
      </c>
      <c r="X299" s="5">
        <v>0</v>
      </c>
      <c r="Y299" s="4">
        <v>0</v>
      </c>
      <c r="Z299" s="4">
        <v>0</v>
      </c>
      <c r="AA299" s="8">
        <v>0</v>
      </c>
      <c r="AB299" s="8">
        <v>0</v>
      </c>
      <c r="AC299" s="4" t="s">
        <v>52</v>
      </c>
      <c r="AD299" s="4">
        <v>0</v>
      </c>
      <c r="AE299" s="4">
        <v>1</v>
      </c>
      <c r="AF299" s="8">
        <v>17500400</v>
      </c>
      <c r="AG299" s="8">
        <v>0</v>
      </c>
      <c r="AH299" s="5">
        <v>0</v>
      </c>
      <c r="AI299" s="4">
        <v>0</v>
      </c>
      <c r="AJ299" s="4">
        <v>9</v>
      </c>
      <c r="AK299" s="8">
        <v>7204357</v>
      </c>
      <c r="AL299" s="8">
        <v>376104</v>
      </c>
      <c r="AM299" s="5">
        <v>5.1999999999999998E-2</v>
      </c>
      <c r="AN299" s="4">
        <v>119</v>
      </c>
      <c r="AO299" s="4">
        <v>8</v>
      </c>
      <c r="AP299" s="8">
        <v>1049579</v>
      </c>
      <c r="AQ299" s="8">
        <v>39633</v>
      </c>
      <c r="AR299" s="5">
        <v>3.7999999999999999E-2</v>
      </c>
      <c r="AS299" s="4">
        <v>10</v>
      </c>
      <c r="AT299" s="4">
        <v>427</v>
      </c>
      <c r="AU299" s="8">
        <v>53898492</v>
      </c>
      <c r="AV299" s="8">
        <v>3009677</v>
      </c>
      <c r="AW299" s="5">
        <v>5.6000000000000001E-2</v>
      </c>
      <c r="AX299" s="4">
        <v>1560</v>
      </c>
    </row>
    <row r="300" spans="1:50" x14ac:dyDescent="0.25">
      <c r="A300" s="11">
        <v>540193</v>
      </c>
      <c r="B300" t="s">
        <v>395</v>
      </c>
      <c r="C300" t="s">
        <v>396</v>
      </c>
      <c r="D300" t="s">
        <v>51</v>
      </c>
      <c r="E300">
        <v>7</v>
      </c>
      <c r="F300">
        <v>14</v>
      </c>
      <c r="G300" s="6">
        <v>1276400</v>
      </c>
      <c r="H300" s="6">
        <v>228009</v>
      </c>
      <c r="I300" s="1">
        <v>0.17899999999999999</v>
      </c>
      <c r="J300">
        <v>145</v>
      </c>
      <c r="K300">
        <v>0</v>
      </c>
      <c r="L300" s="6">
        <v>0</v>
      </c>
      <c r="M300" s="6">
        <v>0</v>
      </c>
      <c r="N300" t="s">
        <v>52</v>
      </c>
      <c r="O300">
        <v>0</v>
      </c>
      <c r="P300">
        <v>0</v>
      </c>
      <c r="Q300" s="6">
        <v>0</v>
      </c>
      <c r="R300" s="6">
        <v>0</v>
      </c>
      <c r="S300" t="s">
        <v>52</v>
      </c>
      <c r="T300">
        <v>0</v>
      </c>
      <c r="U300">
        <v>2</v>
      </c>
      <c r="V300" s="6">
        <v>886800</v>
      </c>
      <c r="W300" s="6">
        <v>148075</v>
      </c>
      <c r="X300" s="1">
        <v>0.16700000000000001</v>
      </c>
      <c r="Y300">
        <v>51</v>
      </c>
      <c r="Z300">
        <v>0</v>
      </c>
      <c r="AA300" s="6">
        <v>0</v>
      </c>
      <c r="AB300" s="6">
        <v>0</v>
      </c>
      <c r="AC300" t="s">
        <v>52</v>
      </c>
      <c r="AD300">
        <v>0</v>
      </c>
      <c r="AE300">
        <v>0</v>
      </c>
      <c r="AF300" s="6">
        <v>0</v>
      </c>
      <c r="AG300" s="6">
        <v>0</v>
      </c>
      <c r="AH300" t="s">
        <v>52</v>
      </c>
      <c r="AI300">
        <v>0</v>
      </c>
      <c r="AJ300">
        <v>0</v>
      </c>
      <c r="AK300" s="6">
        <v>0</v>
      </c>
      <c r="AL300" s="6">
        <v>0</v>
      </c>
      <c r="AM300" t="s">
        <v>52</v>
      </c>
      <c r="AN300">
        <v>0</v>
      </c>
      <c r="AO300">
        <v>1</v>
      </c>
      <c r="AP300" s="6">
        <v>148000</v>
      </c>
      <c r="AQ300" s="6">
        <v>15487</v>
      </c>
      <c r="AR300" s="1">
        <v>0.105</v>
      </c>
      <c r="AS300">
        <v>2</v>
      </c>
      <c r="AT300">
        <v>17</v>
      </c>
      <c r="AU300" s="6">
        <v>2311200</v>
      </c>
      <c r="AV300" s="6">
        <v>391573</v>
      </c>
      <c r="AW300" s="1">
        <v>0.16900000000000001</v>
      </c>
      <c r="AX300">
        <v>199</v>
      </c>
    </row>
    <row r="301" spans="1:50" x14ac:dyDescent="0.25">
      <c r="A301" s="11">
        <v>540192</v>
      </c>
      <c r="B301" t="s">
        <v>397</v>
      </c>
      <c r="C301" t="s">
        <v>396</v>
      </c>
      <c r="D301" t="s">
        <v>51</v>
      </c>
      <c r="E301">
        <v>7</v>
      </c>
      <c r="F301">
        <v>11</v>
      </c>
      <c r="G301" s="6">
        <v>620590</v>
      </c>
      <c r="H301" s="6">
        <v>68116</v>
      </c>
      <c r="I301" s="1">
        <v>0.11</v>
      </c>
      <c r="J301">
        <v>16</v>
      </c>
      <c r="K301">
        <v>0</v>
      </c>
      <c r="L301" s="6">
        <v>0</v>
      </c>
      <c r="M301" s="6">
        <v>0</v>
      </c>
      <c r="N301" t="s">
        <v>52</v>
      </c>
      <c r="O301">
        <v>0</v>
      </c>
      <c r="P301">
        <v>0</v>
      </c>
      <c r="Q301" s="6">
        <v>0</v>
      </c>
      <c r="R301" s="6">
        <v>0</v>
      </c>
      <c r="S301" t="s">
        <v>52</v>
      </c>
      <c r="T301">
        <v>0</v>
      </c>
      <c r="U301">
        <v>0</v>
      </c>
      <c r="V301" s="6">
        <v>0</v>
      </c>
      <c r="W301" s="6">
        <v>0</v>
      </c>
      <c r="X301" t="s">
        <v>52</v>
      </c>
      <c r="Y301">
        <v>0</v>
      </c>
      <c r="Z301">
        <v>0</v>
      </c>
      <c r="AA301" s="6">
        <v>0</v>
      </c>
      <c r="AB301" s="6">
        <v>0</v>
      </c>
      <c r="AC301" t="s">
        <v>52</v>
      </c>
      <c r="AD301">
        <v>0</v>
      </c>
      <c r="AE301">
        <v>0</v>
      </c>
      <c r="AF301" s="6">
        <v>0</v>
      </c>
      <c r="AG301" s="6">
        <v>0</v>
      </c>
      <c r="AH301" t="s">
        <v>52</v>
      </c>
      <c r="AI301">
        <v>0</v>
      </c>
      <c r="AJ301">
        <v>0</v>
      </c>
      <c r="AK301" s="6">
        <v>0</v>
      </c>
      <c r="AL301" s="6">
        <v>0</v>
      </c>
      <c r="AM301" t="s">
        <v>52</v>
      </c>
      <c r="AN301">
        <v>0</v>
      </c>
      <c r="AO301">
        <v>1</v>
      </c>
      <c r="AP301" s="6">
        <v>70600</v>
      </c>
      <c r="AQ301" s="6">
        <v>116</v>
      </c>
      <c r="AR301" s="1">
        <v>2E-3</v>
      </c>
      <c r="AS301">
        <v>2</v>
      </c>
      <c r="AT301">
        <v>12</v>
      </c>
      <c r="AU301" s="6">
        <v>691190</v>
      </c>
      <c r="AV301" s="6">
        <v>68232</v>
      </c>
      <c r="AW301" s="1">
        <v>9.9000000000000005E-2</v>
      </c>
      <c r="AX301">
        <v>19</v>
      </c>
    </row>
    <row r="302" spans="1:50" x14ac:dyDescent="0.25">
      <c r="A302" s="11">
        <v>540194</v>
      </c>
      <c r="B302" t="s">
        <v>398</v>
      </c>
      <c r="C302" t="s">
        <v>396</v>
      </c>
      <c r="D302" t="s">
        <v>51</v>
      </c>
      <c r="E302">
        <v>7</v>
      </c>
      <c r="F302">
        <v>187</v>
      </c>
      <c r="G302" s="6">
        <v>10579980</v>
      </c>
      <c r="H302" s="6">
        <v>1728881</v>
      </c>
      <c r="I302" s="1">
        <v>0.16300000000000001</v>
      </c>
      <c r="J302">
        <v>1128</v>
      </c>
      <c r="K302">
        <v>0</v>
      </c>
      <c r="L302" s="6">
        <v>0</v>
      </c>
      <c r="M302" s="6">
        <v>0</v>
      </c>
      <c r="N302" t="s">
        <v>52</v>
      </c>
      <c r="O302">
        <v>0</v>
      </c>
      <c r="P302">
        <v>47</v>
      </c>
      <c r="Q302" s="6">
        <v>6511881</v>
      </c>
      <c r="R302" s="6">
        <v>708828</v>
      </c>
      <c r="S302" s="1">
        <v>0.109</v>
      </c>
      <c r="T302">
        <v>396</v>
      </c>
      <c r="U302">
        <v>3</v>
      </c>
      <c r="V302" s="6">
        <v>402700</v>
      </c>
      <c r="W302" s="6">
        <v>56979</v>
      </c>
      <c r="X302" s="1">
        <v>0.14099999999999999</v>
      </c>
      <c r="Y302">
        <v>23</v>
      </c>
      <c r="Z302">
        <v>0</v>
      </c>
      <c r="AA302" s="6">
        <v>0</v>
      </c>
      <c r="AB302" s="6">
        <v>0</v>
      </c>
      <c r="AC302" t="s">
        <v>52</v>
      </c>
      <c r="AD302">
        <v>0</v>
      </c>
      <c r="AE302">
        <v>1</v>
      </c>
      <c r="AF302" s="6">
        <v>282500</v>
      </c>
      <c r="AG302" s="6">
        <v>21561</v>
      </c>
      <c r="AH302" s="1">
        <v>7.5999999999999998E-2</v>
      </c>
      <c r="AI302">
        <v>5</v>
      </c>
      <c r="AJ302">
        <v>5</v>
      </c>
      <c r="AK302" s="6">
        <v>3121280</v>
      </c>
      <c r="AL302" s="6">
        <v>285211</v>
      </c>
      <c r="AM302" s="1">
        <v>9.0999999999999998E-2</v>
      </c>
      <c r="AN302">
        <v>28</v>
      </c>
      <c r="AO302">
        <v>6</v>
      </c>
      <c r="AP302" s="6">
        <v>1951500</v>
      </c>
      <c r="AQ302" s="6">
        <v>221249</v>
      </c>
      <c r="AR302" s="1">
        <v>0.113</v>
      </c>
      <c r="AS302">
        <v>47</v>
      </c>
      <c r="AT302">
        <v>249</v>
      </c>
      <c r="AU302" s="6">
        <v>22849841</v>
      </c>
      <c r="AV302" s="6">
        <v>3022712</v>
      </c>
      <c r="AW302" s="1">
        <v>0.13200000000000001</v>
      </c>
      <c r="AX302">
        <v>1629</v>
      </c>
    </row>
    <row r="303" spans="1:50" x14ac:dyDescent="0.25">
      <c r="A303" s="11">
        <v>540261</v>
      </c>
      <c r="B303" t="s">
        <v>399</v>
      </c>
      <c r="C303" t="s">
        <v>396</v>
      </c>
      <c r="D303" t="s">
        <v>51</v>
      </c>
      <c r="E303">
        <v>7</v>
      </c>
      <c r="F303">
        <v>0</v>
      </c>
      <c r="G303" s="6">
        <v>0</v>
      </c>
      <c r="H303" s="6">
        <v>0</v>
      </c>
      <c r="I303" t="s">
        <v>52</v>
      </c>
      <c r="J303">
        <v>0</v>
      </c>
      <c r="K303">
        <v>0</v>
      </c>
      <c r="L303" s="6">
        <v>0</v>
      </c>
      <c r="M303" s="6">
        <v>0</v>
      </c>
      <c r="N303" t="s">
        <v>52</v>
      </c>
      <c r="O303">
        <v>0</v>
      </c>
      <c r="P303">
        <v>0</v>
      </c>
      <c r="Q303" s="6">
        <v>0</v>
      </c>
      <c r="R303" s="6">
        <v>0</v>
      </c>
      <c r="S303" t="s">
        <v>52</v>
      </c>
      <c r="T303">
        <v>0</v>
      </c>
      <c r="U303">
        <v>0</v>
      </c>
      <c r="V303" s="6">
        <v>0</v>
      </c>
      <c r="W303" s="6">
        <v>0</v>
      </c>
      <c r="X303" t="s">
        <v>52</v>
      </c>
      <c r="Y303">
        <v>0</v>
      </c>
      <c r="Z303">
        <v>0</v>
      </c>
      <c r="AA303" s="6">
        <v>0</v>
      </c>
      <c r="AB303" s="6">
        <v>0</v>
      </c>
      <c r="AC303" t="s">
        <v>52</v>
      </c>
      <c r="AD303">
        <v>0</v>
      </c>
      <c r="AE303">
        <v>0</v>
      </c>
      <c r="AF303" s="6">
        <v>0</v>
      </c>
      <c r="AG303" s="6">
        <v>0</v>
      </c>
      <c r="AH303" t="s">
        <v>52</v>
      </c>
      <c r="AI303">
        <v>0</v>
      </c>
      <c r="AJ303">
        <v>0</v>
      </c>
      <c r="AK303" s="6">
        <v>0</v>
      </c>
      <c r="AL303" s="6">
        <v>0</v>
      </c>
      <c r="AM303" t="s">
        <v>52</v>
      </c>
      <c r="AN303">
        <v>0</v>
      </c>
      <c r="AO303">
        <v>0</v>
      </c>
      <c r="AP303" s="6">
        <v>0</v>
      </c>
      <c r="AQ303" s="6">
        <v>0</v>
      </c>
      <c r="AR303" t="s">
        <v>52</v>
      </c>
      <c r="AS303">
        <v>0</v>
      </c>
      <c r="AT303">
        <v>0</v>
      </c>
      <c r="AU303" s="6">
        <v>0</v>
      </c>
      <c r="AV303" s="6">
        <v>0</v>
      </c>
      <c r="AW303" t="s">
        <v>52</v>
      </c>
      <c r="AX303">
        <v>0</v>
      </c>
    </row>
    <row r="304" spans="1:50" x14ac:dyDescent="0.25">
      <c r="A304" s="11">
        <v>540260</v>
      </c>
      <c r="B304" t="s">
        <v>400</v>
      </c>
      <c r="C304" t="s">
        <v>396</v>
      </c>
      <c r="D304" t="s">
        <v>51</v>
      </c>
      <c r="E304">
        <v>7</v>
      </c>
      <c r="F304">
        <v>0</v>
      </c>
      <c r="G304" s="6">
        <v>0</v>
      </c>
      <c r="H304" s="6">
        <v>0</v>
      </c>
      <c r="I304" t="s">
        <v>52</v>
      </c>
      <c r="J304">
        <v>0</v>
      </c>
      <c r="K304">
        <v>0</v>
      </c>
      <c r="L304" s="6">
        <v>0</v>
      </c>
      <c r="M304" s="6">
        <v>0</v>
      </c>
      <c r="N304" t="s">
        <v>52</v>
      </c>
      <c r="O304">
        <v>0</v>
      </c>
      <c r="P304">
        <v>2</v>
      </c>
      <c r="Q304" s="6">
        <v>507600</v>
      </c>
      <c r="R304" s="6">
        <v>0</v>
      </c>
      <c r="S304" s="1">
        <v>0</v>
      </c>
      <c r="T304">
        <v>0</v>
      </c>
      <c r="U304">
        <v>0</v>
      </c>
      <c r="V304" s="6">
        <v>0</v>
      </c>
      <c r="W304" s="6">
        <v>0</v>
      </c>
      <c r="X304" t="s">
        <v>52</v>
      </c>
      <c r="Y304">
        <v>0</v>
      </c>
      <c r="Z304">
        <v>0</v>
      </c>
      <c r="AA304" s="6">
        <v>0</v>
      </c>
      <c r="AB304" s="6">
        <v>0</v>
      </c>
      <c r="AC304" t="s">
        <v>52</v>
      </c>
      <c r="AD304">
        <v>0</v>
      </c>
      <c r="AE304">
        <v>0</v>
      </c>
      <c r="AF304" s="6">
        <v>0</v>
      </c>
      <c r="AG304" s="6">
        <v>0</v>
      </c>
      <c r="AH304" t="s">
        <v>52</v>
      </c>
      <c r="AI304">
        <v>0</v>
      </c>
      <c r="AJ304">
        <v>0</v>
      </c>
      <c r="AK304" s="6">
        <v>0</v>
      </c>
      <c r="AL304" s="6">
        <v>0</v>
      </c>
      <c r="AM304" t="s">
        <v>52</v>
      </c>
      <c r="AN304">
        <v>0</v>
      </c>
      <c r="AO304">
        <v>0</v>
      </c>
      <c r="AP304" s="6">
        <v>0</v>
      </c>
      <c r="AQ304" s="6">
        <v>0</v>
      </c>
      <c r="AR304" t="s">
        <v>52</v>
      </c>
      <c r="AS304">
        <v>0</v>
      </c>
      <c r="AT304">
        <v>2</v>
      </c>
      <c r="AU304" s="6">
        <v>507600</v>
      </c>
      <c r="AV304" s="6">
        <v>0</v>
      </c>
      <c r="AW304" s="1">
        <v>0</v>
      </c>
      <c r="AX304">
        <v>0</v>
      </c>
    </row>
    <row r="305" spans="1:50" x14ac:dyDescent="0.25">
      <c r="A305" s="12">
        <v>540191</v>
      </c>
      <c r="B305" s="2" t="s">
        <v>401</v>
      </c>
      <c r="C305" s="2" t="s">
        <v>396</v>
      </c>
      <c r="D305" s="2" t="s">
        <v>56</v>
      </c>
      <c r="E305" s="2">
        <v>7</v>
      </c>
      <c r="F305" s="2">
        <v>319</v>
      </c>
      <c r="G305" s="7">
        <v>16470082</v>
      </c>
      <c r="H305" s="7">
        <v>1442884</v>
      </c>
      <c r="I305" s="3">
        <v>8.7999999999999995E-2</v>
      </c>
      <c r="J305" s="2">
        <v>1374</v>
      </c>
      <c r="K305" s="2">
        <v>0</v>
      </c>
      <c r="L305" s="7">
        <v>0</v>
      </c>
      <c r="M305" s="7">
        <v>0</v>
      </c>
      <c r="N305" s="2" t="s">
        <v>52</v>
      </c>
      <c r="O305" s="2">
        <v>0</v>
      </c>
      <c r="P305" s="2">
        <v>13</v>
      </c>
      <c r="Q305" s="7">
        <v>1027351</v>
      </c>
      <c r="R305" s="7">
        <v>22092</v>
      </c>
      <c r="S305" s="3">
        <v>2.1999999999999999E-2</v>
      </c>
      <c r="T305" s="2">
        <v>44</v>
      </c>
      <c r="U305" s="2">
        <v>3</v>
      </c>
      <c r="V305" s="7">
        <v>3813973</v>
      </c>
      <c r="W305" s="7">
        <v>615730</v>
      </c>
      <c r="X305" s="3">
        <v>0.161</v>
      </c>
      <c r="Y305" s="2">
        <v>158</v>
      </c>
      <c r="Z305" s="2">
        <v>0</v>
      </c>
      <c r="AA305" s="7">
        <v>0</v>
      </c>
      <c r="AB305" s="7">
        <v>0</v>
      </c>
      <c r="AC305" s="2" t="s">
        <v>52</v>
      </c>
      <c r="AD305" s="2">
        <v>0</v>
      </c>
      <c r="AE305" s="2">
        <v>0</v>
      </c>
      <c r="AF305" s="7">
        <v>0</v>
      </c>
      <c r="AG305" s="7">
        <v>0</v>
      </c>
      <c r="AH305" s="2" t="s">
        <v>52</v>
      </c>
      <c r="AI305" s="2">
        <v>0</v>
      </c>
      <c r="AJ305" s="2">
        <v>7</v>
      </c>
      <c r="AK305" s="7">
        <v>1506666</v>
      </c>
      <c r="AL305" s="7">
        <v>105621</v>
      </c>
      <c r="AM305" s="3">
        <v>7.0000000000000007E-2</v>
      </c>
      <c r="AN305" s="2">
        <v>78</v>
      </c>
      <c r="AO305" s="2">
        <v>3</v>
      </c>
      <c r="AP305" s="7">
        <v>545600</v>
      </c>
      <c r="AQ305" s="7">
        <v>0</v>
      </c>
      <c r="AR305" s="3">
        <v>0</v>
      </c>
      <c r="AS305" s="2">
        <v>0</v>
      </c>
      <c r="AT305" s="2">
        <v>345</v>
      </c>
      <c r="AU305" s="7">
        <v>23363672</v>
      </c>
      <c r="AV305" s="7">
        <v>2186327</v>
      </c>
      <c r="AW305" s="3">
        <v>9.4E-2</v>
      </c>
      <c r="AX305" s="2">
        <v>1656</v>
      </c>
    </row>
    <row r="306" spans="1:50" x14ac:dyDescent="0.25">
      <c r="A306" s="10">
        <v>54093</v>
      </c>
      <c r="B306" s="4"/>
      <c r="C306" s="4" t="s">
        <v>402</v>
      </c>
      <c r="D306" s="4" t="s">
        <v>1</v>
      </c>
      <c r="E306" s="4">
        <v>7</v>
      </c>
      <c r="F306" s="4">
        <v>531</v>
      </c>
      <c r="G306" s="8">
        <v>28947052</v>
      </c>
      <c r="H306" s="8">
        <v>3467890</v>
      </c>
      <c r="I306" s="5">
        <v>0.12</v>
      </c>
      <c r="J306" s="4">
        <v>2663</v>
      </c>
      <c r="K306" s="4">
        <v>0</v>
      </c>
      <c r="L306" s="8">
        <v>0</v>
      </c>
      <c r="M306" s="8">
        <v>0</v>
      </c>
      <c r="N306" s="4" t="s">
        <v>52</v>
      </c>
      <c r="O306" s="4">
        <v>0</v>
      </c>
      <c r="P306" s="4">
        <v>62</v>
      </c>
      <c r="Q306" s="8">
        <v>8046832</v>
      </c>
      <c r="R306" s="8">
        <v>730920</v>
      </c>
      <c r="S306" s="5">
        <v>9.0999999999999998E-2</v>
      </c>
      <c r="T306" s="4">
        <v>440</v>
      </c>
      <c r="U306" s="4">
        <v>8</v>
      </c>
      <c r="V306" s="8">
        <v>5103473</v>
      </c>
      <c r="W306" s="8">
        <v>820784</v>
      </c>
      <c r="X306" s="5">
        <v>0.161</v>
      </c>
      <c r="Y306" s="4">
        <v>232</v>
      </c>
      <c r="Z306" s="4">
        <v>0</v>
      </c>
      <c r="AA306" s="8">
        <v>0</v>
      </c>
      <c r="AB306" s="8">
        <v>0</v>
      </c>
      <c r="AC306" s="4" t="s">
        <v>52</v>
      </c>
      <c r="AD306" s="4">
        <v>0</v>
      </c>
      <c r="AE306" s="4">
        <v>1</v>
      </c>
      <c r="AF306" s="8">
        <v>282500</v>
      </c>
      <c r="AG306" s="8">
        <v>21561</v>
      </c>
      <c r="AH306" s="5">
        <v>7.5999999999999998E-2</v>
      </c>
      <c r="AI306" s="4">
        <v>5</v>
      </c>
      <c r="AJ306" s="4">
        <v>12</v>
      </c>
      <c r="AK306" s="8">
        <v>4627946</v>
      </c>
      <c r="AL306" s="8">
        <v>390832</v>
      </c>
      <c r="AM306" s="5">
        <v>8.4000000000000005E-2</v>
      </c>
      <c r="AN306" s="4">
        <v>106</v>
      </c>
      <c r="AO306" s="4">
        <v>11</v>
      </c>
      <c r="AP306" s="8">
        <v>2715700</v>
      </c>
      <c r="AQ306" s="8">
        <v>236852</v>
      </c>
      <c r="AR306" s="5">
        <v>8.6999999999999994E-2</v>
      </c>
      <c r="AS306" s="4">
        <v>51</v>
      </c>
      <c r="AT306" s="4">
        <v>625</v>
      </c>
      <c r="AU306" s="8">
        <v>49723503</v>
      </c>
      <c r="AV306" s="8">
        <v>5668844</v>
      </c>
      <c r="AW306" s="5">
        <v>0.114</v>
      </c>
      <c r="AX306" s="4">
        <v>3503</v>
      </c>
    </row>
    <row r="307" spans="1:50" x14ac:dyDescent="0.25">
      <c r="A307" s="11">
        <v>540195</v>
      </c>
      <c r="B307" t="s">
        <v>403</v>
      </c>
      <c r="C307" t="s">
        <v>404</v>
      </c>
      <c r="D307" t="s">
        <v>51</v>
      </c>
      <c r="E307">
        <v>5</v>
      </c>
      <c r="F307">
        <v>11</v>
      </c>
      <c r="G307" s="6">
        <v>250940</v>
      </c>
      <c r="H307" s="6">
        <v>5224</v>
      </c>
      <c r="I307" s="1">
        <v>2.1000000000000001E-2</v>
      </c>
      <c r="J307">
        <v>7</v>
      </c>
      <c r="K307">
        <v>0</v>
      </c>
      <c r="L307" s="6">
        <v>0</v>
      </c>
      <c r="M307" s="6">
        <v>0</v>
      </c>
      <c r="N307" t="s">
        <v>52</v>
      </c>
      <c r="O307">
        <v>0</v>
      </c>
      <c r="P307">
        <v>0</v>
      </c>
      <c r="Q307" s="6">
        <v>0</v>
      </c>
      <c r="R307" s="6">
        <v>0</v>
      </c>
      <c r="S307" t="s">
        <v>52</v>
      </c>
      <c r="T307">
        <v>0</v>
      </c>
      <c r="U307">
        <v>0</v>
      </c>
      <c r="V307" s="6">
        <v>0</v>
      </c>
      <c r="W307" s="6">
        <v>0</v>
      </c>
      <c r="X307" t="s">
        <v>52</v>
      </c>
      <c r="Y307">
        <v>0</v>
      </c>
      <c r="Z307">
        <v>0</v>
      </c>
      <c r="AA307" s="6">
        <v>0</v>
      </c>
      <c r="AB307" s="6">
        <v>0</v>
      </c>
      <c r="AC307" t="s">
        <v>52</v>
      </c>
      <c r="AD307">
        <v>0</v>
      </c>
      <c r="AE307">
        <v>0</v>
      </c>
      <c r="AF307" s="6">
        <v>0</v>
      </c>
      <c r="AG307" s="6">
        <v>0</v>
      </c>
      <c r="AH307" t="s">
        <v>52</v>
      </c>
      <c r="AI307">
        <v>0</v>
      </c>
      <c r="AJ307">
        <v>1</v>
      </c>
      <c r="AK307" s="6">
        <v>2500000</v>
      </c>
      <c r="AL307" s="6">
        <v>0</v>
      </c>
      <c r="AM307" s="1">
        <v>0</v>
      </c>
      <c r="AN307">
        <v>0</v>
      </c>
      <c r="AO307">
        <v>0</v>
      </c>
      <c r="AP307" s="6">
        <v>0</v>
      </c>
      <c r="AQ307" s="6">
        <v>0</v>
      </c>
      <c r="AR307" t="s">
        <v>52</v>
      </c>
      <c r="AS307">
        <v>0</v>
      </c>
      <c r="AT307">
        <v>12</v>
      </c>
      <c r="AU307" s="6">
        <v>2750940</v>
      </c>
      <c r="AV307" s="6">
        <v>5224</v>
      </c>
      <c r="AW307" s="1">
        <v>2E-3</v>
      </c>
      <c r="AX307">
        <v>7</v>
      </c>
    </row>
    <row r="308" spans="1:50" x14ac:dyDescent="0.25">
      <c r="A308" s="11">
        <v>540197</v>
      </c>
      <c r="B308" t="s">
        <v>405</v>
      </c>
      <c r="C308" t="s">
        <v>404</v>
      </c>
      <c r="D308" t="s">
        <v>51</v>
      </c>
      <c r="E308">
        <v>5</v>
      </c>
      <c r="F308">
        <v>81</v>
      </c>
      <c r="G308" s="6">
        <v>4720630</v>
      </c>
      <c r="H308" s="6">
        <v>1404202</v>
      </c>
      <c r="I308" s="1">
        <v>0.29699999999999999</v>
      </c>
      <c r="J308">
        <v>1241</v>
      </c>
      <c r="K308">
        <v>0</v>
      </c>
      <c r="L308" s="6">
        <v>0</v>
      </c>
      <c r="M308" s="6">
        <v>0</v>
      </c>
      <c r="N308" t="s">
        <v>52</v>
      </c>
      <c r="O308">
        <v>0</v>
      </c>
      <c r="P308">
        <v>8</v>
      </c>
      <c r="Q308" s="6">
        <v>2740160</v>
      </c>
      <c r="R308" s="6">
        <v>95177</v>
      </c>
      <c r="S308" s="1">
        <v>3.5000000000000003E-2</v>
      </c>
      <c r="T308">
        <v>311</v>
      </c>
      <c r="U308">
        <v>0</v>
      </c>
      <c r="V308" s="6">
        <v>0</v>
      </c>
      <c r="W308" s="6">
        <v>0</v>
      </c>
      <c r="X308" t="s">
        <v>52</v>
      </c>
      <c r="Y308">
        <v>0</v>
      </c>
      <c r="Z308">
        <v>0</v>
      </c>
      <c r="AA308" s="6">
        <v>0</v>
      </c>
      <c r="AB308" s="6">
        <v>0</v>
      </c>
      <c r="AC308" t="s">
        <v>52</v>
      </c>
      <c r="AD308">
        <v>0</v>
      </c>
      <c r="AE308">
        <v>0</v>
      </c>
      <c r="AF308" s="6">
        <v>0</v>
      </c>
      <c r="AG308" s="6">
        <v>0</v>
      </c>
      <c r="AH308" t="s">
        <v>52</v>
      </c>
      <c r="AI308">
        <v>0</v>
      </c>
      <c r="AJ308">
        <v>2</v>
      </c>
      <c r="AK308" s="6">
        <v>1013156</v>
      </c>
      <c r="AL308" s="6">
        <v>45682</v>
      </c>
      <c r="AM308" s="1">
        <v>4.4999999999999998E-2</v>
      </c>
      <c r="AN308">
        <v>29</v>
      </c>
      <c r="AO308">
        <v>1</v>
      </c>
      <c r="AP308" s="6">
        <v>425500</v>
      </c>
      <c r="AQ308" s="6">
        <v>911</v>
      </c>
      <c r="AR308" s="1">
        <v>2E-3</v>
      </c>
      <c r="AS308">
        <v>4</v>
      </c>
      <c r="AT308">
        <v>92</v>
      </c>
      <c r="AU308" s="6">
        <v>8899446</v>
      </c>
      <c r="AV308" s="6">
        <v>1545973</v>
      </c>
      <c r="AW308" s="1">
        <v>0.17399999999999999</v>
      </c>
      <c r="AX308">
        <v>1587</v>
      </c>
    </row>
    <row r="309" spans="1:50" x14ac:dyDescent="0.25">
      <c r="A309" s="11">
        <v>540259</v>
      </c>
      <c r="B309" t="s">
        <v>406</v>
      </c>
      <c r="C309" t="s">
        <v>404</v>
      </c>
      <c r="D309" t="s">
        <v>51</v>
      </c>
      <c r="E309">
        <v>5</v>
      </c>
      <c r="F309">
        <v>52</v>
      </c>
      <c r="G309" s="6">
        <v>1589993</v>
      </c>
      <c r="H309" s="6">
        <v>677166</v>
      </c>
      <c r="I309" s="1">
        <v>0.42599999999999999</v>
      </c>
      <c r="J309">
        <v>964</v>
      </c>
      <c r="K309">
        <v>0</v>
      </c>
      <c r="L309" s="6">
        <v>0</v>
      </c>
      <c r="M309" s="6">
        <v>0</v>
      </c>
      <c r="N309" t="s">
        <v>52</v>
      </c>
      <c r="O309">
        <v>0</v>
      </c>
      <c r="P309">
        <v>4</v>
      </c>
      <c r="Q309" s="6">
        <v>139820</v>
      </c>
      <c r="R309" s="6">
        <v>40410</v>
      </c>
      <c r="S309" s="1">
        <v>0.28899999999999998</v>
      </c>
      <c r="T309">
        <v>15</v>
      </c>
      <c r="U309">
        <v>0</v>
      </c>
      <c r="V309" s="6">
        <v>0</v>
      </c>
      <c r="W309" s="6">
        <v>0</v>
      </c>
      <c r="X309" t="s">
        <v>52</v>
      </c>
      <c r="Y309">
        <v>0</v>
      </c>
      <c r="Z309">
        <v>0</v>
      </c>
      <c r="AA309" s="6">
        <v>0</v>
      </c>
      <c r="AB309" s="6">
        <v>0</v>
      </c>
      <c r="AC309" t="s">
        <v>52</v>
      </c>
      <c r="AD309">
        <v>0</v>
      </c>
      <c r="AE309">
        <v>0</v>
      </c>
      <c r="AF309" s="6">
        <v>0</v>
      </c>
      <c r="AG309" s="6">
        <v>0</v>
      </c>
      <c r="AH309" t="s">
        <v>52</v>
      </c>
      <c r="AI309">
        <v>0</v>
      </c>
      <c r="AJ309">
        <v>0</v>
      </c>
      <c r="AK309" s="6">
        <v>0</v>
      </c>
      <c r="AL309" s="6">
        <v>0</v>
      </c>
      <c r="AM309" t="s">
        <v>52</v>
      </c>
      <c r="AN309">
        <v>0</v>
      </c>
      <c r="AO309">
        <v>2</v>
      </c>
      <c r="AP309" s="6">
        <v>174160</v>
      </c>
      <c r="AQ309" s="6">
        <v>20475</v>
      </c>
      <c r="AR309" s="1">
        <v>0.11799999999999999</v>
      </c>
      <c r="AS309">
        <v>5</v>
      </c>
      <c r="AT309">
        <v>58</v>
      </c>
      <c r="AU309" s="6">
        <v>1903973</v>
      </c>
      <c r="AV309" s="6">
        <v>738052</v>
      </c>
      <c r="AW309" s="1">
        <v>0.38800000000000001</v>
      </c>
      <c r="AX309">
        <v>985</v>
      </c>
    </row>
    <row r="310" spans="1:50" x14ac:dyDescent="0.25">
      <c r="A310" s="11">
        <v>540196</v>
      </c>
      <c r="B310" t="s">
        <v>407</v>
      </c>
      <c r="C310" t="s">
        <v>404</v>
      </c>
      <c r="D310" t="s">
        <v>81</v>
      </c>
      <c r="E310">
        <v>5</v>
      </c>
      <c r="F310">
        <v>2</v>
      </c>
      <c r="G310" s="6">
        <v>92920</v>
      </c>
      <c r="H310" s="6">
        <v>0</v>
      </c>
      <c r="I310" s="1">
        <v>0</v>
      </c>
      <c r="J310">
        <v>0</v>
      </c>
      <c r="K310">
        <v>0</v>
      </c>
      <c r="L310" s="6">
        <v>0</v>
      </c>
      <c r="M310" s="6">
        <v>0</v>
      </c>
      <c r="N310" t="s">
        <v>52</v>
      </c>
      <c r="O310">
        <v>0</v>
      </c>
      <c r="P310">
        <v>1</v>
      </c>
      <c r="Q310" s="6">
        <v>48200</v>
      </c>
      <c r="R310" s="6">
        <v>0</v>
      </c>
      <c r="S310" s="1">
        <v>0</v>
      </c>
      <c r="T310">
        <v>0</v>
      </c>
      <c r="U310">
        <v>1</v>
      </c>
      <c r="V310" s="6">
        <v>121800</v>
      </c>
      <c r="W310" s="6">
        <v>0</v>
      </c>
      <c r="X310" s="1">
        <v>0</v>
      </c>
      <c r="Y310">
        <v>0</v>
      </c>
      <c r="Z310">
        <v>0</v>
      </c>
      <c r="AA310" s="6">
        <v>0</v>
      </c>
      <c r="AB310" s="6">
        <v>0</v>
      </c>
      <c r="AC310" t="s">
        <v>52</v>
      </c>
      <c r="AD310">
        <v>0</v>
      </c>
      <c r="AE310">
        <v>0</v>
      </c>
      <c r="AF310" s="6">
        <v>0</v>
      </c>
      <c r="AG310" s="6">
        <v>0</v>
      </c>
      <c r="AH310" t="s">
        <v>52</v>
      </c>
      <c r="AI310">
        <v>0</v>
      </c>
      <c r="AJ310">
        <v>0</v>
      </c>
      <c r="AK310" s="6">
        <v>0</v>
      </c>
      <c r="AL310" s="6">
        <v>0</v>
      </c>
      <c r="AM310" t="s">
        <v>52</v>
      </c>
      <c r="AN310">
        <v>0</v>
      </c>
      <c r="AO310">
        <v>0</v>
      </c>
      <c r="AP310" s="6">
        <v>0</v>
      </c>
      <c r="AQ310" s="6">
        <v>0</v>
      </c>
      <c r="AR310" t="s">
        <v>52</v>
      </c>
      <c r="AS310">
        <v>0</v>
      </c>
      <c r="AT310">
        <v>4</v>
      </c>
      <c r="AU310" s="6">
        <v>262920</v>
      </c>
      <c r="AV310" s="6">
        <v>0</v>
      </c>
      <c r="AW310" s="1">
        <v>0</v>
      </c>
      <c r="AX310">
        <v>0</v>
      </c>
    </row>
    <row r="311" spans="1:50" x14ac:dyDescent="0.25">
      <c r="A311" s="12">
        <v>540277</v>
      </c>
      <c r="B311" s="2" t="s">
        <v>408</v>
      </c>
      <c r="C311" s="2" t="s">
        <v>404</v>
      </c>
      <c r="D311" s="2" t="s">
        <v>56</v>
      </c>
      <c r="E311" s="2">
        <v>5</v>
      </c>
      <c r="F311" s="2">
        <v>640</v>
      </c>
      <c r="G311" s="7">
        <v>28583411</v>
      </c>
      <c r="H311" s="7">
        <v>1982949</v>
      </c>
      <c r="I311" s="3">
        <v>6.9000000000000006E-2</v>
      </c>
      <c r="J311" s="2">
        <v>2217</v>
      </c>
      <c r="K311" s="2">
        <v>0</v>
      </c>
      <c r="L311" s="7">
        <v>0</v>
      </c>
      <c r="M311" s="7">
        <v>0</v>
      </c>
      <c r="N311" s="2" t="s">
        <v>52</v>
      </c>
      <c r="O311" s="2">
        <v>0</v>
      </c>
      <c r="P311" s="2">
        <v>16</v>
      </c>
      <c r="Q311" s="7">
        <v>2265050</v>
      </c>
      <c r="R311" s="7">
        <v>261201</v>
      </c>
      <c r="S311" s="3">
        <v>0.115</v>
      </c>
      <c r="T311" s="2">
        <v>65</v>
      </c>
      <c r="U311" s="2">
        <v>1</v>
      </c>
      <c r="V311" s="7">
        <v>38800</v>
      </c>
      <c r="W311" s="7">
        <v>0</v>
      </c>
      <c r="X311" s="3">
        <v>0</v>
      </c>
      <c r="Y311" s="2">
        <v>0</v>
      </c>
      <c r="Z311" s="2">
        <v>0</v>
      </c>
      <c r="AA311" s="7">
        <v>0</v>
      </c>
      <c r="AB311" s="7">
        <v>0</v>
      </c>
      <c r="AC311" s="2" t="s">
        <v>52</v>
      </c>
      <c r="AD311" s="2">
        <v>0</v>
      </c>
      <c r="AE311" s="2">
        <v>1</v>
      </c>
      <c r="AF311" s="7">
        <v>5974800</v>
      </c>
      <c r="AG311" s="7">
        <v>0</v>
      </c>
      <c r="AH311" s="3">
        <v>0</v>
      </c>
      <c r="AI311" s="2">
        <v>0</v>
      </c>
      <c r="AJ311" s="2">
        <v>4</v>
      </c>
      <c r="AK311" s="7">
        <v>7038410</v>
      </c>
      <c r="AL311" s="7">
        <v>435897</v>
      </c>
      <c r="AM311" s="3">
        <v>6.2E-2</v>
      </c>
      <c r="AN311" s="2">
        <v>24</v>
      </c>
      <c r="AO311" s="2">
        <v>10</v>
      </c>
      <c r="AP311" s="7">
        <v>798110</v>
      </c>
      <c r="AQ311" s="7">
        <v>29245</v>
      </c>
      <c r="AR311" s="3">
        <v>3.6999999999999998E-2</v>
      </c>
      <c r="AS311" s="2">
        <v>9</v>
      </c>
      <c r="AT311" s="2">
        <v>672</v>
      </c>
      <c r="AU311" s="7">
        <v>44698581</v>
      </c>
      <c r="AV311" s="7">
        <v>2709294</v>
      </c>
      <c r="AW311" s="3">
        <v>6.0999999999999999E-2</v>
      </c>
      <c r="AX311" s="2">
        <v>2316</v>
      </c>
    </row>
    <row r="312" spans="1:50" x14ac:dyDescent="0.25">
      <c r="A312" s="10">
        <v>54095</v>
      </c>
      <c r="B312" s="4"/>
      <c r="C312" s="4" t="s">
        <v>409</v>
      </c>
      <c r="D312" s="4" t="s">
        <v>1</v>
      </c>
      <c r="E312" s="4">
        <v>5</v>
      </c>
      <c r="F312" s="4">
        <v>786</v>
      </c>
      <c r="G312" s="8">
        <v>35237894</v>
      </c>
      <c r="H312" s="8">
        <v>4069541</v>
      </c>
      <c r="I312" s="5">
        <v>0.115</v>
      </c>
      <c r="J312" s="4">
        <v>4429</v>
      </c>
      <c r="K312" s="4">
        <v>0</v>
      </c>
      <c r="L312" s="8">
        <v>0</v>
      </c>
      <c r="M312" s="8">
        <v>0</v>
      </c>
      <c r="N312" s="4" t="s">
        <v>52</v>
      </c>
      <c r="O312" s="4">
        <v>0</v>
      </c>
      <c r="P312" s="4">
        <v>29</v>
      </c>
      <c r="Q312" s="8">
        <v>5193230</v>
      </c>
      <c r="R312" s="8">
        <v>396788</v>
      </c>
      <c r="S312" s="5">
        <v>7.5999999999999998E-2</v>
      </c>
      <c r="T312" s="4">
        <v>391</v>
      </c>
      <c r="U312" s="4">
        <v>2</v>
      </c>
      <c r="V312" s="8">
        <v>160600</v>
      </c>
      <c r="W312" s="8">
        <v>0</v>
      </c>
      <c r="X312" s="5">
        <v>0</v>
      </c>
      <c r="Y312" s="4">
        <v>0</v>
      </c>
      <c r="Z312" s="4">
        <v>0</v>
      </c>
      <c r="AA312" s="8">
        <v>0</v>
      </c>
      <c r="AB312" s="8">
        <v>0</v>
      </c>
      <c r="AC312" s="4" t="s">
        <v>52</v>
      </c>
      <c r="AD312" s="4">
        <v>0</v>
      </c>
      <c r="AE312" s="4">
        <v>1</v>
      </c>
      <c r="AF312" s="8">
        <v>5974800</v>
      </c>
      <c r="AG312" s="8">
        <v>0</v>
      </c>
      <c r="AH312" s="5">
        <v>0</v>
      </c>
      <c r="AI312" s="4">
        <v>0</v>
      </c>
      <c r="AJ312" s="4">
        <v>7</v>
      </c>
      <c r="AK312" s="8">
        <v>10551566</v>
      </c>
      <c r="AL312" s="8">
        <v>481579</v>
      </c>
      <c r="AM312" s="5">
        <v>4.5999999999999999E-2</v>
      </c>
      <c r="AN312" s="4">
        <v>53</v>
      </c>
      <c r="AO312" s="4">
        <v>13</v>
      </c>
      <c r="AP312" s="8">
        <v>1397770</v>
      </c>
      <c r="AQ312" s="8">
        <v>50631</v>
      </c>
      <c r="AR312" s="5">
        <v>3.5999999999999997E-2</v>
      </c>
      <c r="AS312" s="4">
        <v>18</v>
      </c>
      <c r="AT312" s="4">
        <v>838</v>
      </c>
      <c r="AU312" s="8">
        <v>58515860</v>
      </c>
      <c r="AV312" s="8">
        <v>4998543</v>
      </c>
      <c r="AW312" s="5">
        <v>8.5000000000000006E-2</v>
      </c>
      <c r="AX312" s="4">
        <v>4895</v>
      </c>
    </row>
    <row r="313" spans="1:50" x14ac:dyDescent="0.25">
      <c r="A313" s="11">
        <v>540199</v>
      </c>
      <c r="B313" t="s">
        <v>410</v>
      </c>
      <c r="C313" t="s">
        <v>411</v>
      </c>
      <c r="D313" t="s">
        <v>51</v>
      </c>
      <c r="E313">
        <v>7</v>
      </c>
      <c r="F313">
        <v>501</v>
      </c>
      <c r="G313" s="6">
        <v>29374811</v>
      </c>
      <c r="H313" s="6">
        <v>1408668</v>
      </c>
      <c r="I313" s="1">
        <v>4.8000000000000001E-2</v>
      </c>
      <c r="J313">
        <v>443</v>
      </c>
      <c r="K313">
        <v>3</v>
      </c>
      <c r="L313" s="6">
        <v>6534500</v>
      </c>
      <c r="M313" s="6">
        <v>0</v>
      </c>
      <c r="N313" s="1">
        <v>0</v>
      </c>
      <c r="O313">
        <v>0</v>
      </c>
      <c r="P313">
        <v>101</v>
      </c>
      <c r="Q313" s="6">
        <v>35893071</v>
      </c>
      <c r="R313" s="6">
        <v>269166</v>
      </c>
      <c r="S313" s="1">
        <v>7.0000000000000001E-3</v>
      </c>
      <c r="T313">
        <v>204</v>
      </c>
      <c r="U313">
        <v>11</v>
      </c>
      <c r="V313" s="6">
        <v>5245100</v>
      </c>
      <c r="W313" s="6">
        <v>264603</v>
      </c>
      <c r="X313" s="1">
        <v>0.05</v>
      </c>
      <c r="Y313">
        <v>73</v>
      </c>
      <c r="Z313">
        <v>0</v>
      </c>
      <c r="AA313" s="6">
        <v>0</v>
      </c>
      <c r="AB313" s="6">
        <v>0</v>
      </c>
      <c r="AC313" t="s">
        <v>52</v>
      </c>
      <c r="AD313">
        <v>0</v>
      </c>
      <c r="AE313">
        <v>3</v>
      </c>
      <c r="AF313" s="6">
        <v>777300</v>
      </c>
      <c r="AG313" s="6">
        <v>0</v>
      </c>
      <c r="AH313" s="1">
        <v>0</v>
      </c>
      <c r="AI313">
        <v>0</v>
      </c>
      <c r="AJ313">
        <v>5</v>
      </c>
      <c r="AK313" s="6">
        <v>3122773</v>
      </c>
      <c r="AL313" s="6">
        <v>6752</v>
      </c>
      <c r="AM313" s="1">
        <v>2E-3</v>
      </c>
      <c r="AN313">
        <v>5</v>
      </c>
      <c r="AO313">
        <v>6</v>
      </c>
      <c r="AP313" s="6">
        <v>1192669</v>
      </c>
      <c r="AQ313" s="6">
        <v>28997</v>
      </c>
      <c r="AR313" s="1">
        <v>2.4E-2</v>
      </c>
      <c r="AS313">
        <v>12</v>
      </c>
      <c r="AT313">
        <v>630</v>
      </c>
      <c r="AU313" s="6">
        <v>82140224</v>
      </c>
      <c r="AV313" s="6">
        <v>1978189</v>
      </c>
      <c r="AW313" s="1">
        <v>2.4E-2</v>
      </c>
      <c r="AX313">
        <v>738</v>
      </c>
    </row>
    <row r="314" spans="1:50" x14ac:dyDescent="0.25">
      <c r="A314" s="12">
        <v>540198</v>
      </c>
      <c r="B314" s="2" t="s">
        <v>412</v>
      </c>
      <c r="C314" s="2" t="s">
        <v>411</v>
      </c>
      <c r="D314" s="2" t="s">
        <v>56</v>
      </c>
      <c r="E314" s="2">
        <v>7</v>
      </c>
      <c r="F314" s="2">
        <v>736</v>
      </c>
      <c r="G314" s="7">
        <v>41862467</v>
      </c>
      <c r="H314" s="7">
        <v>1174598</v>
      </c>
      <c r="I314" s="3">
        <v>2.8000000000000001E-2</v>
      </c>
      <c r="J314" s="2">
        <v>761</v>
      </c>
      <c r="K314" s="2">
        <v>1</v>
      </c>
      <c r="L314" s="7">
        <v>21300</v>
      </c>
      <c r="M314" s="7">
        <v>0</v>
      </c>
      <c r="N314" s="3">
        <v>0</v>
      </c>
      <c r="O314" s="2">
        <v>0</v>
      </c>
      <c r="P314" s="2">
        <v>43</v>
      </c>
      <c r="Q314" s="7">
        <v>18250240</v>
      </c>
      <c r="R314" s="7">
        <v>56309</v>
      </c>
      <c r="S314" s="3">
        <v>3.0000000000000001E-3</v>
      </c>
      <c r="T314" s="2">
        <v>27</v>
      </c>
      <c r="U314" s="2">
        <v>5</v>
      </c>
      <c r="V314" s="7">
        <v>1664500</v>
      </c>
      <c r="W314" s="7">
        <v>0</v>
      </c>
      <c r="X314" s="3">
        <v>0</v>
      </c>
      <c r="Y314" s="2">
        <v>0</v>
      </c>
      <c r="Z314" s="2">
        <v>3</v>
      </c>
      <c r="AA314" s="7">
        <v>198200</v>
      </c>
      <c r="AB314" s="7">
        <v>0</v>
      </c>
      <c r="AC314" s="3">
        <v>0</v>
      </c>
      <c r="AD314" s="2">
        <v>0</v>
      </c>
      <c r="AE314" s="2">
        <v>1</v>
      </c>
      <c r="AF314" s="7">
        <v>497400</v>
      </c>
      <c r="AG314" s="7">
        <v>0</v>
      </c>
      <c r="AH314" s="3">
        <v>0</v>
      </c>
      <c r="AI314" s="2">
        <v>0</v>
      </c>
      <c r="AJ314" s="2">
        <v>5</v>
      </c>
      <c r="AK314" s="7">
        <v>811130</v>
      </c>
      <c r="AL314" s="7">
        <v>10388</v>
      </c>
      <c r="AM314" s="3">
        <v>1.2999999999999999E-2</v>
      </c>
      <c r="AN314" s="2">
        <v>2</v>
      </c>
      <c r="AO314" s="2">
        <v>8</v>
      </c>
      <c r="AP314" s="7">
        <v>1115220</v>
      </c>
      <c r="AQ314" s="7">
        <v>28671</v>
      </c>
      <c r="AR314" s="3">
        <v>2.5999999999999999E-2</v>
      </c>
      <c r="AS314" s="2">
        <v>7</v>
      </c>
      <c r="AT314" s="2">
        <v>802</v>
      </c>
      <c r="AU314" s="7">
        <v>64420457</v>
      </c>
      <c r="AV314" s="7">
        <v>1269967</v>
      </c>
      <c r="AW314" s="3">
        <v>0.02</v>
      </c>
      <c r="AX314" s="2">
        <v>798</v>
      </c>
    </row>
    <row r="315" spans="1:50" x14ac:dyDescent="0.25">
      <c r="A315" s="10">
        <v>54097</v>
      </c>
      <c r="B315" s="4"/>
      <c r="C315" s="4" t="s">
        <v>413</v>
      </c>
      <c r="D315" s="4" t="s">
        <v>1</v>
      </c>
      <c r="E315" s="4">
        <v>7</v>
      </c>
      <c r="F315" s="4">
        <v>1237</v>
      </c>
      <c r="G315" s="8">
        <v>71237278</v>
      </c>
      <c r="H315" s="8">
        <v>2583266</v>
      </c>
      <c r="I315" s="5">
        <v>3.5999999999999997E-2</v>
      </c>
      <c r="J315" s="4">
        <v>1204</v>
      </c>
      <c r="K315" s="4">
        <v>4</v>
      </c>
      <c r="L315" s="8">
        <v>6555800</v>
      </c>
      <c r="M315" s="8">
        <v>0</v>
      </c>
      <c r="N315" s="5">
        <v>0</v>
      </c>
      <c r="O315" s="4">
        <v>0</v>
      </c>
      <c r="P315" s="4">
        <v>144</v>
      </c>
      <c r="Q315" s="8">
        <v>54143311</v>
      </c>
      <c r="R315" s="8">
        <v>325475</v>
      </c>
      <c r="S315" s="5">
        <v>6.0000000000000001E-3</v>
      </c>
      <c r="T315" s="4">
        <v>231</v>
      </c>
      <c r="U315" s="4">
        <v>16</v>
      </c>
      <c r="V315" s="8">
        <v>6909600</v>
      </c>
      <c r="W315" s="8">
        <v>264603</v>
      </c>
      <c r="X315" s="5">
        <v>3.7999999999999999E-2</v>
      </c>
      <c r="Y315" s="4">
        <v>73</v>
      </c>
      <c r="Z315" s="4">
        <v>3</v>
      </c>
      <c r="AA315" s="8">
        <v>198200</v>
      </c>
      <c r="AB315" s="8">
        <v>0</v>
      </c>
      <c r="AC315" s="5">
        <v>0</v>
      </c>
      <c r="AD315" s="4">
        <v>0</v>
      </c>
      <c r="AE315" s="4">
        <v>4</v>
      </c>
      <c r="AF315" s="8">
        <v>1274700</v>
      </c>
      <c r="AG315" s="8">
        <v>0</v>
      </c>
      <c r="AH315" s="5">
        <v>0</v>
      </c>
      <c r="AI315" s="4">
        <v>0</v>
      </c>
      <c r="AJ315" s="4">
        <v>10</v>
      </c>
      <c r="AK315" s="8">
        <v>3933903</v>
      </c>
      <c r="AL315" s="8">
        <v>17140</v>
      </c>
      <c r="AM315" s="5">
        <v>4.0000000000000001E-3</v>
      </c>
      <c r="AN315" s="4">
        <v>7</v>
      </c>
      <c r="AO315" s="4">
        <v>14</v>
      </c>
      <c r="AP315" s="8">
        <v>2307889</v>
      </c>
      <c r="AQ315" s="8">
        <v>57668</v>
      </c>
      <c r="AR315" s="5">
        <v>2.5000000000000001E-2</v>
      </c>
      <c r="AS315" s="4">
        <v>19</v>
      </c>
      <c r="AT315" s="4">
        <v>1432</v>
      </c>
      <c r="AU315" s="8">
        <v>146560681</v>
      </c>
      <c r="AV315" s="8">
        <v>3248156</v>
      </c>
      <c r="AW315" s="5">
        <v>2.1999999999999999E-2</v>
      </c>
      <c r="AX315" s="4">
        <v>1536</v>
      </c>
    </row>
    <row r="316" spans="1:50" x14ac:dyDescent="0.25">
      <c r="A316" s="11">
        <v>540018</v>
      </c>
      <c r="B316" t="s">
        <v>88</v>
      </c>
      <c r="C316" t="s">
        <v>415</v>
      </c>
      <c r="D316" t="s">
        <v>81</v>
      </c>
      <c r="E316">
        <v>2</v>
      </c>
      <c r="F316">
        <v>207</v>
      </c>
      <c r="G316" s="6">
        <v>9663400</v>
      </c>
      <c r="H316" s="6">
        <v>380800</v>
      </c>
      <c r="I316" s="1">
        <v>3.9E-2</v>
      </c>
      <c r="J316">
        <v>119</v>
      </c>
      <c r="K316">
        <v>1</v>
      </c>
      <c r="L316" s="6">
        <v>66900</v>
      </c>
      <c r="M316" s="6">
        <v>10667</v>
      </c>
      <c r="N316" s="1">
        <v>0.159</v>
      </c>
      <c r="O316">
        <v>23</v>
      </c>
      <c r="P316">
        <v>16</v>
      </c>
      <c r="Q316" s="6">
        <v>1571704</v>
      </c>
      <c r="R316" s="6">
        <v>45315</v>
      </c>
      <c r="S316" s="1">
        <v>2.9000000000000001E-2</v>
      </c>
      <c r="T316">
        <v>64</v>
      </c>
      <c r="U316">
        <v>0</v>
      </c>
      <c r="V316" s="6">
        <v>0</v>
      </c>
      <c r="W316" s="6">
        <v>0</v>
      </c>
      <c r="X316" t="s">
        <v>52</v>
      </c>
      <c r="Y316">
        <v>0</v>
      </c>
      <c r="Z316">
        <v>0</v>
      </c>
      <c r="AA316" s="6">
        <v>0</v>
      </c>
      <c r="AB316" s="6">
        <v>0</v>
      </c>
      <c r="AC316" t="s">
        <v>52</v>
      </c>
      <c r="AD316">
        <v>0</v>
      </c>
      <c r="AE316">
        <v>1</v>
      </c>
      <c r="AF316" s="6">
        <v>6363520</v>
      </c>
      <c r="AG316" s="6">
        <v>260498</v>
      </c>
      <c r="AH316" s="1">
        <v>4.1000000000000002E-2</v>
      </c>
      <c r="AI316">
        <v>71</v>
      </c>
      <c r="AJ316">
        <v>2</v>
      </c>
      <c r="AK316" s="6">
        <v>6153220</v>
      </c>
      <c r="AL316" s="6">
        <v>888786</v>
      </c>
      <c r="AM316" s="1">
        <v>0.14399999999999999</v>
      </c>
      <c r="AN316">
        <v>87</v>
      </c>
      <c r="AO316">
        <v>3</v>
      </c>
      <c r="AP316" s="6">
        <v>1252100</v>
      </c>
      <c r="AQ316" s="6">
        <v>9518</v>
      </c>
      <c r="AR316" s="1">
        <v>8.0000000000000002E-3</v>
      </c>
      <c r="AS316">
        <v>7</v>
      </c>
      <c r="AT316">
        <v>230</v>
      </c>
      <c r="AU316" s="6">
        <v>25070844</v>
      </c>
      <c r="AV316" s="6">
        <v>1595588</v>
      </c>
      <c r="AW316" s="1">
        <v>6.4000000000000001E-2</v>
      </c>
      <c r="AX316">
        <v>374</v>
      </c>
    </row>
    <row r="317" spans="1:50" x14ac:dyDescent="0.25">
      <c r="A317" s="11">
        <v>540202</v>
      </c>
      <c r="B317" t="s">
        <v>414</v>
      </c>
      <c r="C317" t="s">
        <v>415</v>
      </c>
      <c r="D317" t="s">
        <v>51</v>
      </c>
      <c r="E317">
        <v>2</v>
      </c>
      <c r="F317">
        <v>75</v>
      </c>
      <c r="G317" s="6">
        <v>2520410</v>
      </c>
      <c r="H317" s="6">
        <v>670435</v>
      </c>
      <c r="I317" s="1">
        <v>0.26600000000000001</v>
      </c>
      <c r="J317">
        <v>459</v>
      </c>
      <c r="K317">
        <v>0</v>
      </c>
      <c r="L317" s="6">
        <v>0</v>
      </c>
      <c r="M317" s="6">
        <v>0</v>
      </c>
      <c r="N317" t="s">
        <v>52</v>
      </c>
      <c r="O317">
        <v>0</v>
      </c>
      <c r="P317">
        <v>4</v>
      </c>
      <c r="Q317" s="6">
        <v>163000</v>
      </c>
      <c r="R317" s="6">
        <v>10229</v>
      </c>
      <c r="S317" s="1">
        <v>6.3E-2</v>
      </c>
      <c r="T317">
        <v>9</v>
      </c>
      <c r="U317">
        <v>0</v>
      </c>
      <c r="V317" s="6">
        <v>0</v>
      </c>
      <c r="W317" s="6">
        <v>0</v>
      </c>
      <c r="X317" t="s">
        <v>52</v>
      </c>
      <c r="Y317">
        <v>0</v>
      </c>
      <c r="Z317">
        <v>0</v>
      </c>
      <c r="AA317" s="6">
        <v>0</v>
      </c>
      <c r="AB317" s="6">
        <v>0</v>
      </c>
      <c r="AC317" t="s">
        <v>52</v>
      </c>
      <c r="AD317">
        <v>0</v>
      </c>
      <c r="AE317">
        <v>1</v>
      </c>
      <c r="AF317" s="6">
        <v>20000000</v>
      </c>
      <c r="AG317" s="6">
        <v>0</v>
      </c>
      <c r="AH317" s="1">
        <v>0</v>
      </c>
      <c r="AI317">
        <v>0</v>
      </c>
      <c r="AJ317">
        <v>1</v>
      </c>
      <c r="AK317" s="6">
        <v>38800</v>
      </c>
      <c r="AL317" s="6">
        <v>0</v>
      </c>
      <c r="AM317" s="1">
        <v>0</v>
      </c>
      <c r="AN317">
        <v>0</v>
      </c>
      <c r="AO317">
        <v>2</v>
      </c>
      <c r="AP317" s="6">
        <v>631400</v>
      </c>
      <c r="AQ317" s="6">
        <v>58007</v>
      </c>
      <c r="AR317" s="1">
        <v>9.1999999999999998E-2</v>
      </c>
      <c r="AS317">
        <v>12</v>
      </c>
      <c r="AT317">
        <v>83</v>
      </c>
      <c r="AU317" s="6">
        <v>23353610</v>
      </c>
      <c r="AV317" s="6">
        <v>738672</v>
      </c>
      <c r="AW317" s="1">
        <v>3.2000000000000001E-2</v>
      </c>
      <c r="AX317">
        <v>481</v>
      </c>
    </row>
    <row r="318" spans="1:50" x14ac:dyDescent="0.25">
      <c r="A318" s="11">
        <v>540221</v>
      </c>
      <c r="B318" t="s">
        <v>416</v>
      </c>
      <c r="C318" t="s">
        <v>415</v>
      </c>
      <c r="D318" t="s">
        <v>51</v>
      </c>
      <c r="E318">
        <v>2</v>
      </c>
      <c r="F318">
        <v>85</v>
      </c>
      <c r="G318" s="6">
        <v>2462940</v>
      </c>
      <c r="H318" s="6">
        <v>211247</v>
      </c>
      <c r="I318" s="1">
        <v>8.5999999999999993E-2</v>
      </c>
      <c r="J318">
        <v>126</v>
      </c>
      <c r="K318">
        <v>0</v>
      </c>
      <c r="L318" s="6">
        <v>0</v>
      </c>
      <c r="M318" s="6">
        <v>0</v>
      </c>
      <c r="N318" t="s">
        <v>52</v>
      </c>
      <c r="O318">
        <v>0</v>
      </c>
      <c r="P318">
        <v>0</v>
      </c>
      <c r="Q318" s="6">
        <v>0</v>
      </c>
      <c r="R318" s="6">
        <v>0</v>
      </c>
      <c r="S318" t="s">
        <v>52</v>
      </c>
      <c r="T318">
        <v>0</v>
      </c>
      <c r="U318">
        <v>1</v>
      </c>
      <c r="V318" s="6">
        <v>38000</v>
      </c>
      <c r="W318" s="6">
        <v>9817</v>
      </c>
      <c r="X318" s="1">
        <v>0.25800000000000001</v>
      </c>
      <c r="Y318">
        <v>1</v>
      </c>
      <c r="Z318">
        <v>0</v>
      </c>
      <c r="AA318" s="6">
        <v>0</v>
      </c>
      <c r="AB318" s="6">
        <v>0</v>
      </c>
      <c r="AC318" t="s">
        <v>52</v>
      </c>
      <c r="AD318">
        <v>0</v>
      </c>
      <c r="AE318">
        <v>0</v>
      </c>
      <c r="AF318" s="6">
        <v>0</v>
      </c>
      <c r="AG318" s="6">
        <v>0</v>
      </c>
      <c r="AH318" t="s">
        <v>52</v>
      </c>
      <c r="AI318">
        <v>0</v>
      </c>
      <c r="AJ318">
        <v>0</v>
      </c>
      <c r="AK318" s="6">
        <v>0</v>
      </c>
      <c r="AL318" s="6">
        <v>0</v>
      </c>
      <c r="AM318" t="s">
        <v>52</v>
      </c>
      <c r="AN318">
        <v>0</v>
      </c>
      <c r="AO318">
        <v>1</v>
      </c>
      <c r="AP318" s="6">
        <v>205000</v>
      </c>
      <c r="AQ318" s="6">
        <v>0</v>
      </c>
      <c r="AR318" s="1">
        <v>0</v>
      </c>
      <c r="AS318">
        <v>0</v>
      </c>
      <c r="AT318">
        <v>87</v>
      </c>
      <c r="AU318" s="6">
        <v>2705940</v>
      </c>
      <c r="AV318" s="6">
        <v>221064</v>
      </c>
      <c r="AW318" s="1">
        <v>8.2000000000000003E-2</v>
      </c>
      <c r="AX318">
        <v>127</v>
      </c>
    </row>
    <row r="319" spans="1:50" x14ac:dyDescent="0.25">
      <c r="A319" s="11">
        <v>540231</v>
      </c>
      <c r="B319" t="s">
        <v>417</v>
      </c>
      <c r="C319" t="s">
        <v>415</v>
      </c>
      <c r="D319" t="s">
        <v>51</v>
      </c>
      <c r="E319">
        <v>2</v>
      </c>
      <c r="F319">
        <v>185</v>
      </c>
      <c r="G319" s="6">
        <v>5826048</v>
      </c>
      <c r="H319" s="6">
        <v>292525</v>
      </c>
      <c r="I319" s="1">
        <v>0.05</v>
      </c>
      <c r="J319">
        <v>185</v>
      </c>
      <c r="K319">
        <v>4</v>
      </c>
      <c r="L319" s="6">
        <v>1893600</v>
      </c>
      <c r="M319" s="6">
        <v>185049</v>
      </c>
      <c r="N319" s="1">
        <v>9.8000000000000004E-2</v>
      </c>
      <c r="O319">
        <v>0</v>
      </c>
      <c r="P319">
        <v>16</v>
      </c>
      <c r="Q319" s="6">
        <v>2682000</v>
      </c>
      <c r="R319" s="6">
        <v>152632</v>
      </c>
      <c r="S319" s="1">
        <v>5.7000000000000002E-2</v>
      </c>
      <c r="T319">
        <v>63</v>
      </c>
      <c r="U319">
        <v>0</v>
      </c>
      <c r="V319" s="6">
        <v>0</v>
      </c>
      <c r="W319" s="6">
        <v>0</v>
      </c>
      <c r="X319" t="s">
        <v>52</v>
      </c>
      <c r="Y319">
        <v>0</v>
      </c>
      <c r="Z319">
        <v>0</v>
      </c>
      <c r="AA319" s="6">
        <v>0</v>
      </c>
      <c r="AB319" s="6">
        <v>0</v>
      </c>
      <c r="AC319" t="s">
        <v>52</v>
      </c>
      <c r="AD319">
        <v>0</v>
      </c>
      <c r="AE319">
        <v>2</v>
      </c>
      <c r="AF319" s="6">
        <v>25246287</v>
      </c>
      <c r="AG319" s="6">
        <v>0</v>
      </c>
      <c r="AH319" s="1">
        <v>0</v>
      </c>
      <c r="AI319">
        <v>0</v>
      </c>
      <c r="AJ319">
        <v>4</v>
      </c>
      <c r="AK319" s="6">
        <v>7169973</v>
      </c>
      <c r="AL319" s="6">
        <v>31973</v>
      </c>
      <c r="AM319" s="1">
        <v>4.0000000000000001E-3</v>
      </c>
      <c r="AN319">
        <v>11</v>
      </c>
      <c r="AO319">
        <v>6</v>
      </c>
      <c r="AP319" s="6">
        <v>1017100</v>
      </c>
      <c r="AQ319" s="6">
        <v>12310</v>
      </c>
      <c r="AR319" s="1">
        <v>1.2E-2</v>
      </c>
      <c r="AS319">
        <v>1</v>
      </c>
      <c r="AT319">
        <v>217</v>
      </c>
      <c r="AU319" s="6">
        <v>43835008</v>
      </c>
      <c r="AV319" s="6">
        <v>674491</v>
      </c>
      <c r="AW319" s="1">
        <v>1.4999999999999999E-2</v>
      </c>
      <c r="AX319">
        <v>262</v>
      </c>
    </row>
    <row r="320" spans="1:50" x14ac:dyDescent="0.25">
      <c r="A320" s="11">
        <v>540232</v>
      </c>
      <c r="B320" t="s">
        <v>418</v>
      </c>
      <c r="C320" t="s">
        <v>415</v>
      </c>
      <c r="D320" t="s">
        <v>51</v>
      </c>
      <c r="E320">
        <v>2</v>
      </c>
      <c r="F320">
        <v>67</v>
      </c>
      <c r="G320" s="6">
        <v>4060800</v>
      </c>
      <c r="H320" s="6">
        <v>2091583</v>
      </c>
      <c r="I320" s="1">
        <v>0.51500000000000001</v>
      </c>
      <c r="J320">
        <v>2906</v>
      </c>
      <c r="K320">
        <v>1</v>
      </c>
      <c r="L320" s="6">
        <v>154400</v>
      </c>
      <c r="M320" s="6">
        <v>88102</v>
      </c>
      <c r="N320" s="1">
        <v>0.57099999999999995</v>
      </c>
      <c r="O320">
        <v>484</v>
      </c>
      <c r="P320">
        <v>8</v>
      </c>
      <c r="Q320" s="6">
        <v>548909</v>
      </c>
      <c r="R320" s="6">
        <v>97673</v>
      </c>
      <c r="S320" s="1">
        <v>0.17799999999999999</v>
      </c>
      <c r="T320">
        <v>44</v>
      </c>
      <c r="U320">
        <v>5</v>
      </c>
      <c r="V320" s="6">
        <v>1387200</v>
      </c>
      <c r="W320" s="6">
        <v>28859</v>
      </c>
      <c r="X320" s="1">
        <v>2.1000000000000001E-2</v>
      </c>
      <c r="Y320">
        <v>2</v>
      </c>
      <c r="Z320">
        <v>0</v>
      </c>
      <c r="AA320" s="6">
        <v>0</v>
      </c>
      <c r="AB320" s="6">
        <v>0</v>
      </c>
      <c r="AC320" t="s">
        <v>52</v>
      </c>
      <c r="AD320">
        <v>0</v>
      </c>
      <c r="AE320">
        <v>0</v>
      </c>
      <c r="AF320" s="6">
        <v>0</v>
      </c>
      <c r="AG320" s="6">
        <v>0</v>
      </c>
      <c r="AH320" t="s">
        <v>52</v>
      </c>
      <c r="AI320">
        <v>0</v>
      </c>
      <c r="AJ320">
        <v>1</v>
      </c>
      <c r="AK320" s="6">
        <v>4698954</v>
      </c>
      <c r="AL320" s="6">
        <v>2407204</v>
      </c>
      <c r="AM320" s="1">
        <v>0.51200000000000001</v>
      </c>
      <c r="AN320">
        <v>1988</v>
      </c>
      <c r="AO320">
        <v>4</v>
      </c>
      <c r="AP320" s="6">
        <v>741500</v>
      </c>
      <c r="AQ320" s="6">
        <v>154233</v>
      </c>
      <c r="AR320" s="1">
        <v>0.20799999999999999</v>
      </c>
      <c r="AS320">
        <v>276</v>
      </c>
      <c r="AT320">
        <v>86</v>
      </c>
      <c r="AU320" s="6">
        <v>11591763</v>
      </c>
      <c r="AV320" s="6">
        <v>4867657</v>
      </c>
      <c r="AW320" s="1">
        <v>0.42</v>
      </c>
      <c r="AX320">
        <v>5703</v>
      </c>
    </row>
    <row r="321" spans="1:50" x14ac:dyDescent="0.25">
      <c r="A321" s="12">
        <v>540200</v>
      </c>
      <c r="B321" s="2" t="s">
        <v>419</v>
      </c>
      <c r="C321" s="2" t="s">
        <v>415</v>
      </c>
      <c r="D321" s="2" t="s">
        <v>56</v>
      </c>
      <c r="E321" s="2">
        <v>2</v>
      </c>
      <c r="F321" s="2">
        <v>1981</v>
      </c>
      <c r="G321" s="7">
        <v>83869407</v>
      </c>
      <c r="H321" s="7">
        <v>11858335</v>
      </c>
      <c r="I321" s="3">
        <v>0.14099999999999999</v>
      </c>
      <c r="J321" s="2">
        <v>11885</v>
      </c>
      <c r="K321" s="2">
        <v>1</v>
      </c>
      <c r="L321" s="7">
        <v>1314600</v>
      </c>
      <c r="M321" s="7">
        <v>0</v>
      </c>
      <c r="N321" s="3">
        <v>0</v>
      </c>
      <c r="O321" s="2">
        <v>0</v>
      </c>
      <c r="P321" s="2">
        <v>127</v>
      </c>
      <c r="Q321" s="7">
        <v>15920022</v>
      </c>
      <c r="R321" s="7">
        <v>681424</v>
      </c>
      <c r="S321" s="3">
        <v>4.2999999999999997E-2</v>
      </c>
      <c r="T321" s="2">
        <v>545</v>
      </c>
      <c r="U321" s="2">
        <v>5</v>
      </c>
      <c r="V321" s="7">
        <v>1358613</v>
      </c>
      <c r="W321" s="7">
        <v>56020</v>
      </c>
      <c r="X321" s="3">
        <v>4.1000000000000002E-2</v>
      </c>
      <c r="Y321" s="2">
        <v>8</v>
      </c>
      <c r="Z321" s="2">
        <v>0</v>
      </c>
      <c r="AA321" s="7">
        <v>0</v>
      </c>
      <c r="AB321" s="7">
        <v>0</v>
      </c>
      <c r="AC321" s="2" t="s">
        <v>52</v>
      </c>
      <c r="AD321" s="2">
        <v>0</v>
      </c>
      <c r="AE321" s="2">
        <v>6</v>
      </c>
      <c r="AF321" s="7">
        <v>19655291</v>
      </c>
      <c r="AG321" s="7">
        <v>1204181</v>
      </c>
      <c r="AH321" s="3">
        <v>6.0999999999999999E-2</v>
      </c>
      <c r="AI321" s="2">
        <v>155</v>
      </c>
      <c r="AJ321" s="2">
        <v>15</v>
      </c>
      <c r="AK321" s="7">
        <v>3981348</v>
      </c>
      <c r="AL321" s="7">
        <v>815988</v>
      </c>
      <c r="AM321" s="3">
        <v>0.20499999999999999</v>
      </c>
      <c r="AN321" s="2">
        <v>1631</v>
      </c>
      <c r="AO321" s="2">
        <v>49</v>
      </c>
      <c r="AP321" s="7">
        <v>9590186</v>
      </c>
      <c r="AQ321" s="7">
        <v>432620</v>
      </c>
      <c r="AR321" s="3">
        <v>4.4999999999999998E-2</v>
      </c>
      <c r="AS321" s="2">
        <v>114</v>
      </c>
      <c r="AT321" s="2">
        <v>2184</v>
      </c>
      <c r="AU321" s="7">
        <v>135689467</v>
      </c>
      <c r="AV321" s="7">
        <v>15048570</v>
      </c>
      <c r="AW321" s="3">
        <v>0.111</v>
      </c>
      <c r="AX321" s="2">
        <v>14341</v>
      </c>
    </row>
    <row r="322" spans="1:50" x14ac:dyDescent="0.25">
      <c r="A322" s="10">
        <v>54099</v>
      </c>
      <c r="B322" s="4"/>
      <c r="C322" s="4" t="s">
        <v>420</v>
      </c>
      <c r="D322" s="4" t="s">
        <v>1</v>
      </c>
      <c r="E322" s="4">
        <v>2</v>
      </c>
      <c r="F322" s="4">
        <v>2600</v>
      </c>
      <c r="G322" s="8">
        <v>108403005</v>
      </c>
      <c r="H322" s="8">
        <v>15504925</v>
      </c>
      <c r="I322" s="5">
        <v>0.14299999999999999</v>
      </c>
      <c r="J322" s="4">
        <v>15680</v>
      </c>
      <c r="K322" s="4">
        <v>7</v>
      </c>
      <c r="L322" s="8">
        <v>3429500</v>
      </c>
      <c r="M322" s="8">
        <v>283818</v>
      </c>
      <c r="N322" s="5">
        <v>8.3000000000000004E-2</v>
      </c>
      <c r="O322" s="4">
        <v>507</v>
      </c>
      <c r="P322" s="4">
        <v>171</v>
      </c>
      <c r="Q322" s="8">
        <v>20885635</v>
      </c>
      <c r="R322" s="8">
        <v>987273</v>
      </c>
      <c r="S322" s="5">
        <v>4.7E-2</v>
      </c>
      <c r="T322" s="4">
        <v>725</v>
      </c>
      <c r="U322" s="4">
        <v>11</v>
      </c>
      <c r="V322" s="8">
        <v>2783813</v>
      </c>
      <c r="W322" s="8">
        <v>94696</v>
      </c>
      <c r="X322" s="5">
        <v>3.4000000000000002E-2</v>
      </c>
      <c r="Y322" s="4">
        <v>11</v>
      </c>
      <c r="Z322" s="4">
        <v>0</v>
      </c>
      <c r="AA322" s="8">
        <v>0</v>
      </c>
      <c r="AB322" s="8">
        <v>0</v>
      </c>
      <c r="AC322" s="4" t="s">
        <v>52</v>
      </c>
      <c r="AD322" s="4">
        <v>0</v>
      </c>
      <c r="AE322" s="4">
        <v>10</v>
      </c>
      <c r="AF322" s="8">
        <v>71265098</v>
      </c>
      <c r="AG322" s="8">
        <v>1464679</v>
      </c>
      <c r="AH322" s="5">
        <v>2.1000000000000001E-2</v>
      </c>
      <c r="AI322" s="4">
        <v>226</v>
      </c>
      <c r="AJ322" s="4">
        <v>23</v>
      </c>
      <c r="AK322" s="8">
        <v>22042295</v>
      </c>
      <c r="AL322" s="8">
        <v>4143951</v>
      </c>
      <c r="AM322" s="5">
        <v>0.188</v>
      </c>
      <c r="AN322" s="4">
        <v>3717</v>
      </c>
      <c r="AO322" s="4">
        <v>65</v>
      </c>
      <c r="AP322" s="8">
        <v>13437286</v>
      </c>
      <c r="AQ322" s="8">
        <v>666688</v>
      </c>
      <c r="AR322" s="5">
        <v>0.05</v>
      </c>
      <c r="AS322" s="4">
        <v>410</v>
      </c>
      <c r="AT322" s="4">
        <v>2887</v>
      </c>
      <c r="AU322" s="8">
        <v>242246632</v>
      </c>
      <c r="AV322" s="8">
        <v>23146042</v>
      </c>
      <c r="AW322" s="5">
        <v>9.6000000000000002E-2</v>
      </c>
      <c r="AX322" s="4">
        <v>21288</v>
      </c>
    </row>
    <row r="323" spans="1:50" x14ac:dyDescent="0.25">
      <c r="A323" s="11">
        <v>540204</v>
      </c>
      <c r="B323" t="s">
        <v>421</v>
      </c>
      <c r="C323" t="s">
        <v>422</v>
      </c>
      <c r="D323" t="s">
        <v>51</v>
      </c>
      <c r="E323">
        <v>4</v>
      </c>
      <c r="F323">
        <v>113</v>
      </c>
      <c r="G323" s="6">
        <v>3888573</v>
      </c>
      <c r="H323" s="6">
        <v>124458</v>
      </c>
      <c r="I323" s="1">
        <v>3.2000000000000001E-2</v>
      </c>
      <c r="J323">
        <v>32</v>
      </c>
      <c r="K323">
        <v>1</v>
      </c>
      <c r="L323" s="6">
        <v>209100</v>
      </c>
      <c r="M323" s="6">
        <v>0</v>
      </c>
      <c r="N323" s="1">
        <v>0</v>
      </c>
      <c r="O323">
        <v>0</v>
      </c>
      <c r="P323">
        <v>14</v>
      </c>
      <c r="Q323" s="6">
        <v>2349522</v>
      </c>
      <c r="R323" s="6">
        <v>82821</v>
      </c>
      <c r="S323" s="1">
        <v>3.5000000000000003E-2</v>
      </c>
      <c r="T323">
        <v>34</v>
      </c>
      <c r="U323">
        <v>0</v>
      </c>
      <c r="V323" s="6">
        <v>0</v>
      </c>
      <c r="W323" s="6">
        <v>0</v>
      </c>
      <c r="X323" t="s">
        <v>52</v>
      </c>
      <c r="Y323">
        <v>0</v>
      </c>
      <c r="Z323">
        <v>0</v>
      </c>
      <c r="AA323" s="6">
        <v>0</v>
      </c>
      <c r="AB323" s="6">
        <v>0</v>
      </c>
      <c r="AC323" t="s">
        <v>52</v>
      </c>
      <c r="AD323">
        <v>0</v>
      </c>
      <c r="AE323">
        <v>1</v>
      </c>
      <c r="AF323" s="6">
        <v>4370000</v>
      </c>
      <c r="AG323" s="6">
        <v>0</v>
      </c>
      <c r="AH323" s="1">
        <v>0</v>
      </c>
      <c r="AI323">
        <v>0</v>
      </c>
      <c r="AJ323">
        <v>3</v>
      </c>
      <c r="AK323" s="6">
        <v>667800</v>
      </c>
      <c r="AL323" s="6">
        <v>10859</v>
      </c>
      <c r="AM323" s="1">
        <v>1.6E-2</v>
      </c>
      <c r="AN323">
        <v>1</v>
      </c>
      <c r="AO323">
        <v>0</v>
      </c>
      <c r="AP323" s="6">
        <v>0</v>
      </c>
      <c r="AQ323" s="6">
        <v>0</v>
      </c>
      <c r="AR323" t="s">
        <v>52</v>
      </c>
      <c r="AS323">
        <v>0</v>
      </c>
      <c r="AT323">
        <v>133</v>
      </c>
      <c r="AU323" s="6">
        <v>11491795</v>
      </c>
      <c r="AV323" s="6">
        <v>218139</v>
      </c>
      <c r="AW323" s="1">
        <v>1.9E-2</v>
      </c>
      <c r="AX323">
        <v>68</v>
      </c>
    </row>
    <row r="324" spans="1:50" x14ac:dyDescent="0.25">
      <c r="A324" s="11">
        <v>540205</v>
      </c>
      <c r="B324" t="s">
        <v>423</v>
      </c>
      <c r="C324" t="s">
        <v>422</v>
      </c>
      <c r="D324" t="s">
        <v>51</v>
      </c>
      <c r="E324">
        <v>4</v>
      </c>
      <c r="F324">
        <v>13</v>
      </c>
      <c r="G324" s="6">
        <v>263780</v>
      </c>
      <c r="H324" s="6">
        <v>55522</v>
      </c>
      <c r="I324" s="1">
        <v>0.21</v>
      </c>
      <c r="J324">
        <v>130</v>
      </c>
      <c r="K324">
        <v>0</v>
      </c>
      <c r="L324" s="6">
        <v>0</v>
      </c>
      <c r="M324" s="6">
        <v>0</v>
      </c>
      <c r="N324" t="s">
        <v>52</v>
      </c>
      <c r="O324">
        <v>0</v>
      </c>
      <c r="P324">
        <v>5</v>
      </c>
      <c r="Q324" s="6">
        <v>40500</v>
      </c>
      <c r="R324" s="6">
        <v>14086</v>
      </c>
      <c r="S324" s="1">
        <v>0.34799999999999998</v>
      </c>
      <c r="T324">
        <v>41</v>
      </c>
      <c r="U324">
        <v>0</v>
      </c>
      <c r="V324" s="6">
        <v>0</v>
      </c>
      <c r="W324" s="6">
        <v>0</v>
      </c>
      <c r="X324" t="s">
        <v>52</v>
      </c>
      <c r="Y324">
        <v>0</v>
      </c>
      <c r="Z324">
        <v>0</v>
      </c>
      <c r="AA324" s="6">
        <v>0</v>
      </c>
      <c r="AB324" s="6">
        <v>0</v>
      </c>
      <c r="AC324" t="s">
        <v>52</v>
      </c>
      <c r="AD324">
        <v>0</v>
      </c>
      <c r="AE324">
        <v>0</v>
      </c>
      <c r="AF324" s="6">
        <v>0</v>
      </c>
      <c r="AG324" s="6">
        <v>0</v>
      </c>
      <c r="AH324" t="s">
        <v>52</v>
      </c>
      <c r="AI324">
        <v>0</v>
      </c>
      <c r="AJ324">
        <v>1</v>
      </c>
      <c r="AK324" s="6">
        <v>99400</v>
      </c>
      <c r="AL324" s="6">
        <v>24850</v>
      </c>
      <c r="AM324" s="1">
        <v>0.25</v>
      </c>
      <c r="AN324">
        <v>6</v>
      </c>
      <c r="AO324">
        <v>2</v>
      </c>
      <c r="AP324" s="6">
        <v>170200</v>
      </c>
      <c r="AQ324" s="6">
        <v>17674</v>
      </c>
      <c r="AR324" s="1">
        <v>0.104</v>
      </c>
      <c r="AS324">
        <v>5</v>
      </c>
      <c r="AT324">
        <v>21</v>
      </c>
      <c r="AU324" s="6">
        <v>573880</v>
      </c>
      <c r="AV324" s="6">
        <v>112133</v>
      </c>
      <c r="AW324" s="1">
        <v>0.19500000000000001</v>
      </c>
      <c r="AX324">
        <v>183</v>
      </c>
    </row>
    <row r="325" spans="1:50" x14ac:dyDescent="0.25">
      <c r="A325" s="11">
        <v>540206</v>
      </c>
      <c r="B325" t="s">
        <v>424</v>
      </c>
      <c r="C325" t="s">
        <v>422</v>
      </c>
      <c r="D325" t="s">
        <v>51</v>
      </c>
      <c r="E325">
        <v>4</v>
      </c>
      <c r="F325">
        <v>28</v>
      </c>
      <c r="G325" s="6">
        <v>807730</v>
      </c>
      <c r="H325" s="6">
        <v>0</v>
      </c>
      <c r="I325" s="1">
        <v>0</v>
      </c>
      <c r="J325">
        <v>0</v>
      </c>
      <c r="K325">
        <v>0</v>
      </c>
      <c r="L325" s="6">
        <v>0</v>
      </c>
      <c r="M325" s="6">
        <v>0</v>
      </c>
      <c r="N325" t="s">
        <v>52</v>
      </c>
      <c r="O325">
        <v>0</v>
      </c>
      <c r="P325">
        <v>4</v>
      </c>
      <c r="Q325" s="6">
        <v>87900</v>
      </c>
      <c r="R325" s="6">
        <v>0</v>
      </c>
      <c r="S325" s="1">
        <v>0</v>
      </c>
      <c r="T325">
        <v>0</v>
      </c>
      <c r="U325">
        <v>0</v>
      </c>
      <c r="V325" s="6">
        <v>0</v>
      </c>
      <c r="W325" s="6">
        <v>0</v>
      </c>
      <c r="X325" t="s">
        <v>52</v>
      </c>
      <c r="Y325">
        <v>0</v>
      </c>
      <c r="Z325">
        <v>0</v>
      </c>
      <c r="AA325" s="6">
        <v>0</v>
      </c>
      <c r="AB325" s="6">
        <v>0</v>
      </c>
      <c r="AC325" t="s">
        <v>52</v>
      </c>
      <c r="AD325">
        <v>0</v>
      </c>
      <c r="AE325">
        <v>3</v>
      </c>
      <c r="AF325" s="6">
        <v>4252319</v>
      </c>
      <c r="AG325" s="6">
        <v>0</v>
      </c>
      <c r="AH325" s="1">
        <v>0</v>
      </c>
      <c r="AI325">
        <v>0</v>
      </c>
      <c r="AJ325">
        <v>0</v>
      </c>
      <c r="AK325" s="6">
        <v>0</v>
      </c>
      <c r="AL325" s="6">
        <v>0</v>
      </c>
      <c r="AM325" t="s">
        <v>52</v>
      </c>
      <c r="AN325">
        <v>0</v>
      </c>
      <c r="AO325">
        <v>0</v>
      </c>
      <c r="AP325" s="6">
        <v>0</v>
      </c>
      <c r="AQ325" s="6">
        <v>0</v>
      </c>
      <c r="AR325" t="s">
        <v>52</v>
      </c>
      <c r="AS325">
        <v>0</v>
      </c>
      <c r="AT325">
        <v>35</v>
      </c>
      <c r="AU325" s="6">
        <v>5147949</v>
      </c>
      <c r="AV325" s="6">
        <v>0</v>
      </c>
      <c r="AW325" s="1">
        <v>0</v>
      </c>
      <c r="AX325">
        <v>0</v>
      </c>
    </row>
    <row r="326" spans="1:50" x14ac:dyDescent="0.25">
      <c r="A326" s="12">
        <v>540203</v>
      </c>
      <c r="B326" s="2" t="s">
        <v>425</v>
      </c>
      <c r="C326" s="2" t="s">
        <v>422</v>
      </c>
      <c r="D326" s="2" t="s">
        <v>56</v>
      </c>
      <c r="E326" s="2">
        <v>4</v>
      </c>
      <c r="F326" s="2">
        <v>876</v>
      </c>
      <c r="G326" s="7">
        <v>27153980</v>
      </c>
      <c r="H326" s="7">
        <v>2011177</v>
      </c>
      <c r="I326" s="3">
        <v>7.3999999999999996E-2</v>
      </c>
      <c r="J326" s="2">
        <v>1836</v>
      </c>
      <c r="K326" s="2">
        <v>2</v>
      </c>
      <c r="L326" s="7">
        <v>30850</v>
      </c>
      <c r="M326" s="7">
        <v>2065</v>
      </c>
      <c r="N326" s="3">
        <v>6.7000000000000004E-2</v>
      </c>
      <c r="O326" s="2">
        <v>3</v>
      </c>
      <c r="P326" s="2">
        <v>26</v>
      </c>
      <c r="Q326" s="7">
        <v>8900384</v>
      </c>
      <c r="R326" s="7">
        <v>390441</v>
      </c>
      <c r="S326" s="3">
        <v>4.3999999999999997E-2</v>
      </c>
      <c r="T326" s="2">
        <v>119</v>
      </c>
      <c r="U326" s="2">
        <v>3</v>
      </c>
      <c r="V326" s="7">
        <v>971460</v>
      </c>
      <c r="W326" s="7">
        <v>13250</v>
      </c>
      <c r="X326" s="3">
        <v>1.4E-2</v>
      </c>
      <c r="Y326" s="2">
        <v>7</v>
      </c>
      <c r="Z326" s="2">
        <v>0</v>
      </c>
      <c r="AA326" s="7">
        <v>0</v>
      </c>
      <c r="AB326" s="7">
        <v>0</v>
      </c>
      <c r="AC326" s="2" t="s">
        <v>52</v>
      </c>
      <c r="AD326" s="2">
        <v>0</v>
      </c>
      <c r="AE326" s="2">
        <v>1</v>
      </c>
      <c r="AF326" s="7">
        <v>9000000</v>
      </c>
      <c r="AG326" s="7">
        <v>0</v>
      </c>
      <c r="AH326" s="3">
        <v>0</v>
      </c>
      <c r="AI326" s="2">
        <v>0</v>
      </c>
      <c r="AJ326" s="2">
        <v>6</v>
      </c>
      <c r="AK326" s="7">
        <v>517344</v>
      </c>
      <c r="AL326" s="7">
        <v>374</v>
      </c>
      <c r="AM326" s="3">
        <v>1E-3</v>
      </c>
      <c r="AN326" s="2">
        <v>6</v>
      </c>
      <c r="AO326" s="2">
        <v>19</v>
      </c>
      <c r="AP326" s="7">
        <v>5425600</v>
      </c>
      <c r="AQ326" s="7">
        <v>553149</v>
      </c>
      <c r="AR326" s="3">
        <v>0.10199999999999999</v>
      </c>
      <c r="AS326" s="2">
        <v>72</v>
      </c>
      <c r="AT326" s="2">
        <v>935</v>
      </c>
      <c r="AU326" s="7">
        <v>52020348</v>
      </c>
      <c r="AV326" s="7">
        <v>2970458</v>
      </c>
      <c r="AW326" s="3">
        <v>5.7000000000000002E-2</v>
      </c>
      <c r="AX326" s="2">
        <v>2046</v>
      </c>
    </row>
    <row r="327" spans="1:50" x14ac:dyDescent="0.25">
      <c r="A327" s="10">
        <v>54101</v>
      </c>
      <c r="B327" s="4"/>
      <c r="C327" s="4" t="s">
        <v>426</v>
      </c>
      <c r="D327" s="4" t="s">
        <v>1</v>
      </c>
      <c r="E327" s="4">
        <v>4</v>
      </c>
      <c r="F327" s="4">
        <v>1030</v>
      </c>
      <c r="G327" s="8">
        <v>32114063</v>
      </c>
      <c r="H327" s="8">
        <v>2191157</v>
      </c>
      <c r="I327" s="5">
        <v>6.8000000000000005E-2</v>
      </c>
      <c r="J327" s="4">
        <v>1998</v>
      </c>
      <c r="K327" s="4">
        <v>3</v>
      </c>
      <c r="L327" s="8">
        <v>239950</v>
      </c>
      <c r="M327" s="8">
        <v>2065</v>
      </c>
      <c r="N327" s="5">
        <v>8.9999999999999993E-3</v>
      </c>
      <c r="O327" s="4">
        <v>3</v>
      </c>
      <c r="P327" s="4">
        <v>49</v>
      </c>
      <c r="Q327" s="8">
        <v>11378306</v>
      </c>
      <c r="R327" s="8">
        <v>487348</v>
      </c>
      <c r="S327" s="5">
        <v>4.2999999999999997E-2</v>
      </c>
      <c r="T327" s="4">
        <v>194</v>
      </c>
      <c r="U327" s="4">
        <v>3</v>
      </c>
      <c r="V327" s="8">
        <v>971460</v>
      </c>
      <c r="W327" s="8">
        <v>13250</v>
      </c>
      <c r="X327" s="5">
        <v>1.4E-2</v>
      </c>
      <c r="Y327" s="4">
        <v>7</v>
      </c>
      <c r="Z327" s="4">
        <v>0</v>
      </c>
      <c r="AA327" s="8">
        <v>0</v>
      </c>
      <c r="AB327" s="8">
        <v>0</v>
      </c>
      <c r="AC327" s="4" t="s">
        <v>52</v>
      </c>
      <c r="AD327" s="4">
        <v>0</v>
      </c>
      <c r="AE327" s="4">
        <v>5</v>
      </c>
      <c r="AF327" s="8">
        <v>17622319</v>
      </c>
      <c r="AG327" s="8">
        <v>0</v>
      </c>
      <c r="AH327" s="5">
        <v>0</v>
      </c>
      <c r="AI327" s="4">
        <v>0</v>
      </c>
      <c r="AJ327" s="4">
        <v>10</v>
      </c>
      <c r="AK327" s="8">
        <v>1284544</v>
      </c>
      <c r="AL327" s="8">
        <v>36083</v>
      </c>
      <c r="AM327" s="5">
        <v>2.8000000000000001E-2</v>
      </c>
      <c r="AN327" s="4">
        <v>13</v>
      </c>
      <c r="AO327" s="4">
        <v>21</v>
      </c>
      <c r="AP327" s="8">
        <v>5595800</v>
      </c>
      <c r="AQ327" s="8">
        <v>570823</v>
      </c>
      <c r="AR327" s="5">
        <v>0.10199999999999999</v>
      </c>
      <c r="AS327" s="4">
        <v>77</v>
      </c>
      <c r="AT327" s="4">
        <v>1124</v>
      </c>
      <c r="AU327" s="8">
        <v>69233972</v>
      </c>
      <c r="AV327" s="8">
        <v>3300730</v>
      </c>
      <c r="AW327" s="5">
        <v>4.8000000000000001E-2</v>
      </c>
      <c r="AX327" s="4">
        <v>2297</v>
      </c>
    </row>
    <row r="328" spans="1:50" x14ac:dyDescent="0.25">
      <c r="A328" s="11">
        <v>540208</v>
      </c>
      <c r="B328" t="s">
        <v>427</v>
      </c>
      <c r="C328" t="s">
        <v>428</v>
      </c>
      <c r="D328" t="s">
        <v>51</v>
      </c>
      <c r="E328">
        <v>10</v>
      </c>
      <c r="F328">
        <v>619</v>
      </c>
      <c r="G328" s="6">
        <v>41175984</v>
      </c>
      <c r="H328" s="6">
        <v>9310392</v>
      </c>
      <c r="I328" s="1">
        <v>0.22600000000000001</v>
      </c>
      <c r="J328">
        <v>9219</v>
      </c>
      <c r="K328">
        <v>3</v>
      </c>
      <c r="L328" s="6">
        <v>3540500</v>
      </c>
      <c r="M328" s="6">
        <v>81067</v>
      </c>
      <c r="N328" s="1">
        <v>2.3E-2</v>
      </c>
      <c r="O328">
        <v>25</v>
      </c>
      <c r="P328">
        <v>144</v>
      </c>
      <c r="Q328" s="6">
        <v>23891664</v>
      </c>
      <c r="R328" s="6">
        <v>4017182</v>
      </c>
      <c r="S328" s="1">
        <v>0.16800000000000001</v>
      </c>
      <c r="T328">
        <v>1886</v>
      </c>
      <c r="U328">
        <v>1</v>
      </c>
      <c r="V328" s="6">
        <v>15900</v>
      </c>
      <c r="W328" s="6">
        <v>3177</v>
      </c>
      <c r="X328" s="1">
        <v>0.2</v>
      </c>
      <c r="Y328">
        <v>1</v>
      </c>
      <c r="Z328">
        <v>0</v>
      </c>
      <c r="AA328" s="6">
        <v>0</v>
      </c>
      <c r="AB328" s="6">
        <v>0</v>
      </c>
      <c r="AC328" t="s">
        <v>52</v>
      </c>
      <c r="AD328">
        <v>0</v>
      </c>
      <c r="AE328">
        <v>5</v>
      </c>
      <c r="AF328" s="6">
        <v>17405230</v>
      </c>
      <c r="AG328" s="6">
        <v>29134</v>
      </c>
      <c r="AH328" s="1">
        <v>2E-3</v>
      </c>
      <c r="AI328">
        <v>7</v>
      </c>
      <c r="AJ328">
        <v>11</v>
      </c>
      <c r="AK328" s="6">
        <v>12159990</v>
      </c>
      <c r="AL328" s="6">
        <v>746030</v>
      </c>
      <c r="AM328" s="1">
        <v>6.0999999999999999E-2</v>
      </c>
      <c r="AN328">
        <v>199</v>
      </c>
      <c r="AO328">
        <v>12</v>
      </c>
      <c r="AP328" s="6">
        <v>2863300</v>
      </c>
      <c r="AQ328" s="6">
        <v>259142</v>
      </c>
      <c r="AR328" s="1">
        <v>9.0999999999999998E-2</v>
      </c>
      <c r="AS328">
        <v>97</v>
      </c>
      <c r="AT328">
        <v>795</v>
      </c>
      <c r="AU328" s="6">
        <v>101052568</v>
      </c>
      <c r="AV328" s="6">
        <v>14446129</v>
      </c>
      <c r="AW328" s="1">
        <v>0.14299999999999999</v>
      </c>
      <c r="AX328">
        <v>11438</v>
      </c>
    </row>
    <row r="329" spans="1:50" x14ac:dyDescent="0.25">
      <c r="A329" s="11">
        <v>540210</v>
      </c>
      <c r="B329" t="s">
        <v>429</v>
      </c>
      <c r="C329" t="s">
        <v>428</v>
      </c>
      <c r="D329" t="s">
        <v>51</v>
      </c>
      <c r="E329">
        <v>10</v>
      </c>
      <c r="F329">
        <v>89</v>
      </c>
      <c r="G329" s="6">
        <v>4006660</v>
      </c>
      <c r="H329" s="6">
        <v>230377</v>
      </c>
      <c r="I329" s="1">
        <v>5.7000000000000002E-2</v>
      </c>
      <c r="J329">
        <v>138</v>
      </c>
      <c r="K329">
        <v>0</v>
      </c>
      <c r="L329" s="6">
        <v>0</v>
      </c>
      <c r="M329" s="6">
        <v>0</v>
      </c>
      <c r="N329" t="s">
        <v>52</v>
      </c>
      <c r="O329">
        <v>0</v>
      </c>
      <c r="P329">
        <v>14</v>
      </c>
      <c r="Q329" s="6">
        <v>731900</v>
      </c>
      <c r="R329" s="6">
        <v>4337</v>
      </c>
      <c r="S329" s="1">
        <v>6.0000000000000001E-3</v>
      </c>
      <c r="T329">
        <v>1</v>
      </c>
      <c r="U329">
        <v>0</v>
      </c>
      <c r="V329" s="6">
        <v>0</v>
      </c>
      <c r="W329" s="6">
        <v>0</v>
      </c>
      <c r="X329" t="s">
        <v>52</v>
      </c>
      <c r="Y329">
        <v>0</v>
      </c>
      <c r="Z329">
        <v>0</v>
      </c>
      <c r="AA329" s="6">
        <v>0</v>
      </c>
      <c r="AB329" s="6">
        <v>0</v>
      </c>
      <c r="AC329" t="s">
        <v>52</v>
      </c>
      <c r="AD329">
        <v>0</v>
      </c>
      <c r="AE329">
        <v>1</v>
      </c>
      <c r="AF329" s="6">
        <v>7109900</v>
      </c>
      <c r="AG329" s="6">
        <v>0</v>
      </c>
      <c r="AH329" s="1">
        <v>0</v>
      </c>
      <c r="AI329">
        <v>0</v>
      </c>
      <c r="AJ329">
        <v>3</v>
      </c>
      <c r="AK329" s="6">
        <v>702310</v>
      </c>
      <c r="AL329" s="6">
        <v>0</v>
      </c>
      <c r="AM329" s="1">
        <v>0</v>
      </c>
      <c r="AN329">
        <v>0</v>
      </c>
      <c r="AO329">
        <v>6</v>
      </c>
      <c r="AP329" s="6">
        <v>732290</v>
      </c>
      <c r="AQ329" s="6">
        <v>32124</v>
      </c>
      <c r="AR329" s="1">
        <v>4.3999999999999997E-2</v>
      </c>
      <c r="AS329">
        <v>5</v>
      </c>
      <c r="AT329">
        <v>113</v>
      </c>
      <c r="AU329" s="6">
        <v>13283060</v>
      </c>
      <c r="AV329" s="6">
        <v>266839</v>
      </c>
      <c r="AW329" s="1">
        <v>0.02</v>
      </c>
      <c r="AX329">
        <v>145</v>
      </c>
    </row>
    <row r="330" spans="1:50" x14ac:dyDescent="0.25">
      <c r="A330" s="11">
        <v>540256</v>
      </c>
      <c r="B330" t="s">
        <v>430</v>
      </c>
      <c r="C330" t="s">
        <v>428</v>
      </c>
      <c r="D330" t="s">
        <v>51</v>
      </c>
      <c r="E330">
        <v>10</v>
      </c>
      <c r="F330">
        <v>51</v>
      </c>
      <c r="G330" s="6">
        <v>2440850</v>
      </c>
      <c r="H330" s="6">
        <v>37293</v>
      </c>
      <c r="I330" s="1">
        <v>1.4999999999999999E-2</v>
      </c>
      <c r="J330">
        <v>43</v>
      </c>
      <c r="K330">
        <v>0</v>
      </c>
      <c r="L330" s="6">
        <v>0</v>
      </c>
      <c r="M330" s="6">
        <v>0</v>
      </c>
      <c r="N330" t="s">
        <v>52</v>
      </c>
      <c r="O330">
        <v>0</v>
      </c>
      <c r="P330">
        <v>19</v>
      </c>
      <c r="Q330" s="6">
        <v>1182400</v>
      </c>
      <c r="R330" s="6">
        <v>31917</v>
      </c>
      <c r="S330" s="1">
        <v>2.7E-2</v>
      </c>
      <c r="T330">
        <v>91</v>
      </c>
      <c r="U330">
        <v>0</v>
      </c>
      <c r="V330" s="6">
        <v>0</v>
      </c>
      <c r="W330" s="6">
        <v>0</v>
      </c>
      <c r="X330" t="s">
        <v>52</v>
      </c>
      <c r="Y330">
        <v>0</v>
      </c>
      <c r="Z330">
        <v>0</v>
      </c>
      <c r="AA330" s="6">
        <v>0</v>
      </c>
      <c r="AB330" s="6">
        <v>0</v>
      </c>
      <c r="AC330" t="s">
        <v>52</v>
      </c>
      <c r="AD330">
        <v>0</v>
      </c>
      <c r="AE330">
        <v>0</v>
      </c>
      <c r="AF330" s="6">
        <v>0</v>
      </c>
      <c r="AG330" s="6">
        <v>0</v>
      </c>
      <c r="AH330" t="s">
        <v>52</v>
      </c>
      <c r="AI330">
        <v>0</v>
      </c>
      <c r="AJ330">
        <v>5</v>
      </c>
      <c r="AK330" s="6">
        <v>4262680</v>
      </c>
      <c r="AL330" s="6">
        <v>74132</v>
      </c>
      <c r="AM330" s="1">
        <v>1.7000000000000001E-2</v>
      </c>
      <c r="AN330">
        <v>11</v>
      </c>
      <c r="AO330">
        <v>1</v>
      </c>
      <c r="AP330" s="6">
        <v>132200</v>
      </c>
      <c r="AQ330" s="6">
        <v>0</v>
      </c>
      <c r="AR330" s="1">
        <v>0</v>
      </c>
      <c r="AS330">
        <v>0</v>
      </c>
      <c r="AT330">
        <v>76</v>
      </c>
      <c r="AU330" s="6">
        <v>8018130</v>
      </c>
      <c r="AV330" s="6">
        <v>143343</v>
      </c>
      <c r="AW330" s="1">
        <v>1.7999999999999999E-2</v>
      </c>
      <c r="AX330">
        <v>147</v>
      </c>
    </row>
    <row r="331" spans="1:50" x14ac:dyDescent="0.25">
      <c r="A331" s="11">
        <v>540258</v>
      </c>
      <c r="B331" t="s">
        <v>431</v>
      </c>
      <c r="C331" t="s">
        <v>428</v>
      </c>
      <c r="D331" t="s">
        <v>51</v>
      </c>
      <c r="E331">
        <v>10</v>
      </c>
      <c r="F331">
        <v>29</v>
      </c>
      <c r="G331" s="6">
        <v>759800</v>
      </c>
      <c r="H331" s="6">
        <v>85690</v>
      </c>
      <c r="I331" s="1">
        <v>0.113</v>
      </c>
      <c r="J331">
        <v>93</v>
      </c>
      <c r="K331">
        <v>2</v>
      </c>
      <c r="L331" s="6">
        <v>271400</v>
      </c>
      <c r="M331" s="6">
        <v>0</v>
      </c>
      <c r="N331" s="1">
        <v>0</v>
      </c>
      <c r="O331">
        <v>0</v>
      </c>
      <c r="P331">
        <v>4</v>
      </c>
      <c r="Q331" s="6">
        <v>390200</v>
      </c>
      <c r="R331" s="6">
        <v>10148</v>
      </c>
      <c r="S331" s="1">
        <v>2.5999999999999999E-2</v>
      </c>
      <c r="T331">
        <v>5</v>
      </c>
      <c r="U331">
        <v>0</v>
      </c>
      <c r="V331" s="6">
        <v>0</v>
      </c>
      <c r="W331" s="6">
        <v>0</v>
      </c>
      <c r="X331" t="s">
        <v>52</v>
      </c>
      <c r="Y331">
        <v>0</v>
      </c>
      <c r="Z331">
        <v>0</v>
      </c>
      <c r="AA331" s="6">
        <v>0</v>
      </c>
      <c r="AB331" s="6">
        <v>0</v>
      </c>
      <c r="AC331" t="s">
        <v>52</v>
      </c>
      <c r="AD331">
        <v>0</v>
      </c>
      <c r="AE331">
        <v>0</v>
      </c>
      <c r="AF331" s="6">
        <v>0</v>
      </c>
      <c r="AG331" s="6">
        <v>0</v>
      </c>
      <c r="AH331" t="s">
        <v>52</v>
      </c>
      <c r="AI331">
        <v>0</v>
      </c>
      <c r="AJ331">
        <v>1</v>
      </c>
      <c r="AK331" s="6">
        <v>22200</v>
      </c>
      <c r="AL331" s="6">
        <v>0</v>
      </c>
      <c r="AM331" s="1">
        <v>0</v>
      </c>
      <c r="AN331">
        <v>0</v>
      </c>
      <c r="AO331">
        <v>2</v>
      </c>
      <c r="AP331" s="6">
        <v>74380</v>
      </c>
      <c r="AQ331" s="6">
        <v>6531</v>
      </c>
      <c r="AR331" s="1">
        <v>8.7999999999999995E-2</v>
      </c>
      <c r="AS331">
        <v>1</v>
      </c>
      <c r="AT331">
        <v>38</v>
      </c>
      <c r="AU331" s="6">
        <v>1517980</v>
      </c>
      <c r="AV331" s="6">
        <v>102370</v>
      </c>
      <c r="AW331" s="1">
        <v>6.7000000000000004E-2</v>
      </c>
      <c r="AX331">
        <v>100</v>
      </c>
    </row>
    <row r="332" spans="1:50" x14ac:dyDescent="0.25">
      <c r="A332" s="11">
        <v>540196</v>
      </c>
      <c r="B332" t="s">
        <v>407</v>
      </c>
      <c r="C332" t="s">
        <v>428</v>
      </c>
      <c r="D332" t="s">
        <v>81</v>
      </c>
      <c r="E332">
        <v>5</v>
      </c>
      <c r="F332">
        <v>2</v>
      </c>
      <c r="G332" s="6">
        <v>155800</v>
      </c>
      <c r="H332" s="6">
        <v>0</v>
      </c>
      <c r="I332" s="1">
        <v>0</v>
      </c>
      <c r="J332">
        <v>0</v>
      </c>
      <c r="K332">
        <v>0</v>
      </c>
      <c r="L332" s="6">
        <v>0</v>
      </c>
      <c r="M332" s="6">
        <v>0</v>
      </c>
      <c r="N332" t="s">
        <v>52</v>
      </c>
      <c r="O332">
        <v>0</v>
      </c>
      <c r="P332">
        <v>0</v>
      </c>
      <c r="Q332" s="6">
        <v>0</v>
      </c>
      <c r="R332" s="6">
        <v>0</v>
      </c>
      <c r="S332" t="s">
        <v>52</v>
      </c>
      <c r="T332">
        <v>0</v>
      </c>
      <c r="U332">
        <v>1</v>
      </c>
      <c r="V332" s="6">
        <v>675600</v>
      </c>
      <c r="W332" s="6">
        <v>80543</v>
      </c>
      <c r="X332" s="1">
        <v>0.11899999999999999</v>
      </c>
      <c r="Y332">
        <v>45</v>
      </c>
      <c r="Z332">
        <v>0</v>
      </c>
      <c r="AA332" s="6">
        <v>0</v>
      </c>
      <c r="AB332" s="6">
        <v>0</v>
      </c>
      <c r="AC332" t="s">
        <v>52</v>
      </c>
      <c r="AD332">
        <v>0</v>
      </c>
      <c r="AE332">
        <v>0</v>
      </c>
      <c r="AF332" s="6">
        <v>0</v>
      </c>
      <c r="AG332" s="6">
        <v>0</v>
      </c>
      <c r="AH332" t="s">
        <v>52</v>
      </c>
      <c r="AI332">
        <v>0</v>
      </c>
      <c r="AJ332">
        <v>1</v>
      </c>
      <c r="AK332" s="6">
        <v>1207000</v>
      </c>
      <c r="AL332" s="6">
        <v>182451</v>
      </c>
      <c r="AM332" s="1">
        <v>0.151</v>
      </c>
      <c r="AN332">
        <v>13</v>
      </c>
      <c r="AO332">
        <v>0</v>
      </c>
      <c r="AP332" s="6">
        <v>0</v>
      </c>
      <c r="AQ332" s="6">
        <v>0</v>
      </c>
      <c r="AR332" t="s">
        <v>52</v>
      </c>
      <c r="AS332">
        <v>0</v>
      </c>
      <c r="AT332">
        <v>4</v>
      </c>
      <c r="AU332" s="6">
        <v>2038400</v>
      </c>
      <c r="AV332" s="6">
        <v>262994</v>
      </c>
      <c r="AW332" s="1">
        <v>0.129</v>
      </c>
      <c r="AX332">
        <v>58</v>
      </c>
    </row>
    <row r="333" spans="1:50" x14ac:dyDescent="0.25">
      <c r="A333" s="12">
        <v>540207</v>
      </c>
      <c r="B333" s="2" t="s">
        <v>432</v>
      </c>
      <c r="C333" s="2" t="s">
        <v>428</v>
      </c>
      <c r="D333" s="2" t="s">
        <v>56</v>
      </c>
      <c r="E333" s="2">
        <v>10</v>
      </c>
      <c r="F333" s="2">
        <v>986</v>
      </c>
      <c r="G333" s="7">
        <v>53461048</v>
      </c>
      <c r="H333" s="7">
        <v>1517870</v>
      </c>
      <c r="I333" s="3">
        <v>2.8000000000000001E-2</v>
      </c>
      <c r="J333" s="2">
        <v>797</v>
      </c>
      <c r="K333" s="2">
        <v>1</v>
      </c>
      <c r="L333" s="7">
        <v>181200</v>
      </c>
      <c r="M333" s="7">
        <v>0</v>
      </c>
      <c r="N333" s="3">
        <v>0</v>
      </c>
      <c r="O333" s="2">
        <v>0</v>
      </c>
      <c r="P333" s="2">
        <v>46</v>
      </c>
      <c r="Q333" s="7">
        <v>5053743</v>
      </c>
      <c r="R333" s="7">
        <v>97592</v>
      </c>
      <c r="S333" s="3">
        <v>1.9E-2</v>
      </c>
      <c r="T333" s="2">
        <v>54</v>
      </c>
      <c r="U333" s="2">
        <v>28</v>
      </c>
      <c r="V333" s="7">
        <v>5594678</v>
      </c>
      <c r="W333" s="7">
        <v>14456</v>
      </c>
      <c r="X333" s="3">
        <v>3.0000000000000001E-3</v>
      </c>
      <c r="Y333" s="2">
        <v>0</v>
      </c>
      <c r="Z333" s="2">
        <v>10</v>
      </c>
      <c r="AA333" s="7">
        <v>777300</v>
      </c>
      <c r="AB333" s="7">
        <v>13321</v>
      </c>
      <c r="AC333" s="3">
        <v>1.7000000000000001E-2</v>
      </c>
      <c r="AD333" s="2">
        <v>89</v>
      </c>
      <c r="AE333" s="2">
        <v>2</v>
      </c>
      <c r="AF333" s="7">
        <v>1826400</v>
      </c>
      <c r="AG333" s="7">
        <v>0</v>
      </c>
      <c r="AH333" s="3">
        <v>0</v>
      </c>
      <c r="AI333" s="2">
        <v>0</v>
      </c>
      <c r="AJ333" s="2">
        <v>6</v>
      </c>
      <c r="AK333" s="7">
        <v>15687820</v>
      </c>
      <c r="AL333" s="7">
        <v>2130834</v>
      </c>
      <c r="AM333" s="3">
        <v>0.13600000000000001</v>
      </c>
      <c r="AN333" s="2">
        <v>67</v>
      </c>
      <c r="AO333" s="2">
        <v>24</v>
      </c>
      <c r="AP333" s="7">
        <v>2649290</v>
      </c>
      <c r="AQ333" s="7">
        <v>52401</v>
      </c>
      <c r="AR333" s="3">
        <v>0.02</v>
      </c>
      <c r="AS333" s="2">
        <v>8</v>
      </c>
      <c r="AT333" s="2">
        <v>1103</v>
      </c>
      <c r="AU333" s="7">
        <v>85231479</v>
      </c>
      <c r="AV333" s="7">
        <v>3826476</v>
      </c>
      <c r="AW333" s="3">
        <v>4.4999999999999998E-2</v>
      </c>
      <c r="AX333" s="2">
        <v>1016</v>
      </c>
    </row>
    <row r="334" spans="1:50" x14ac:dyDescent="0.25">
      <c r="A334" s="10">
        <v>54103</v>
      </c>
      <c r="B334" s="4"/>
      <c r="C334" s="4" t="s">
        <v>433</v>
      </c>
      <c r="D334" s="4" t="s">
        <v>1</v>
      </c>
      <c r="E334" s="4">
        <v>10</v>
      </c>
      <c r="F334" s="4">
        <v>1776</v>
      </c>
      <c r="G334" s="8">
        <v>102000142</v>
      </c>
      <c r="H334" s="8">
        <v>11181622</v>
      </c>
      <c r="I334" s="5">
        <v>0.11</v>
      </c>
      <c r="J334" s="4">
        <v>10290</v>
      </c>
      <c r="K334" s="4">
        <v>6</v>
      </c>
      <c r="L334" s="8">
        <v>3993100</v>
      </c>
      <c r="M334" s="8">
        <v>81067</v>
      </c>
      <c r="N334" s="5">
        <v>0.02</v>
      </c>
      <c r="O334" s="4">
        <v>25</v>
      </c>
      <c r="P334" s="4">
        <v>227</v>
      </c>
      <c r="Q334" s="8">
        <v>31249907</v>
      </c>
      <c r="R334" s="8">
        <v>4161176</v>
      </c>
      <c r="S334" s="5">
        <v>0.13300000000000001</v>
      </c>
      <c r="T334" s="4">
        <v>2037</v>
      </c>
      <c r="U334" s="4">
        <v>30</v>
      </c>
      <c r="V334" s="8">
        <v>6286178</v>
      </c>
      <c r="W334" s="8">
        <v>98176</v>
      </c>
      <c r="X334" s="5">
        <v>1.6E-2</v>
      </c>
      <c r="Y334" s="4">
        <v>46</v>
      </c>
      <c r="Z334" s="4">
        <v>10</v>
      </c>
      <c r="AA334" s="8">
        <v>777300</v>
      </c>
      <c r="AB334" s="8">
        <v>13321</v>
      </c>
      <c r="AC334" s="5">
        <v>1.7000000000000001E-2</v>
      </c>
      <c r="AD334" s="4">
        <v>89</v>
      </c>
      <c r="AE334" s="4">
        <v>8</v>
      </c>
      <c r="AF334" s="8">
        <v>26341530</v>
      </c>
      <c r="AG334" s="8">
        <v>29134</v>
      </c>
      <c r="AH334" s="5">
        <v>1E-3</v>
      </c>
      <c r="AI334" s="4">
        <v>7</v>
      </c>
      <c r="AJ334" s="4">
        <v>27</v>
      </c>
      <c r="AK334" s="8">
        <v>34042000</v>
      </c>
      <c r="AL334" s="8">
        <v>3133447</v>
      </c>
      <c r="AM334" s="5">
        <v>9.1999999999999998E-2</v>
      </c>
      <c r="AN334" s="4">
        <v>290</v>
      </c>
      <c r="AO334" s="4">
        <v>45</v>
      </c>
      <c r="AP334" s="8">
        <v>6451460</v>
      </c>
      <c r="AQ334" s="8">
        <v>350198</v>
      </c>
      <c r="AR334" s="5">
        <v>5.3999999999999999E-2</v>
      </c>
      <c r="AS334" s="4">
        <v>111</v>
      </c>
      <c r="AT334" s="4">
        <v>2129</v>
      </c>
      <c r="AU334" s="8">
        <v>211141617</v>
      </c>
      <c r="AV334" s="8">
        <v>19048151</v>
      </c>
      <c r="AW334" s="5">
        <v>0.09</v>
      </c>
      <c r="AX334" s="4">
        <v>12904</v>
      </c>
    </row>
    <row r="335" spans="1:50" x14ac:dyDescent="0.25">
      <c r="A335" s="11">
        <v>540212</v>
      </c>
      <c r="B335" t="s">
        <v>434</v>
      </c>
      <c r="C335" t="s">
        <v>435</v>
      </c>
      <c r="D335" t="s">
        <v>51</v>
      </c>
      <c r="E335">
        <v>5</v>
      </c>
      <c r="F335">
        <v>51</v>
      </c>
      <c r="G335" s="6">
        <v>2789540</v>
      </c>
      <c r="H335" s="6">
        <v>22432</v>
      </c>
      <c r="I335" s="1">
        <v>8.0000000000000002E-3</v>
      </c>
      <c r="J335">
        <v>0</v>
      </c>
      <c r="K335">
        <v>0</v>
      </c>
      <c r="L335" s="6">
        <v>0</v>
      </c>
      <c r="M335" s="6">
        <v>0</v>
      </c>
      <c r="N335" t="s">
        <v>52</v>
      </c>
      <c r="O335">
        <v>0</v>
      </c>
      <c r="P335">
        <v>10</v>
      </c>
      <c r="Q335" s="6">
        <v>1507900</v>
      </c>
      <c r="R335" s="6">
        <v>17703</v>
      </c>
      <c r="S335" s="1">
        <v>1.2E-2</v>
      </c>
      <c r="T335">
        <v>10</v>
      </c>
      <c r="U335">
        <v>2</v>
      </c>
      <c r="V335" s="6">
        <v>158500</v>
      </c>
      <c r="W335" s="6">
        <v>3999</v>
      </c>
      <c r="X335" s="1">
        <v>2.5000000000000001E-2</v>
      </c>
      <c r="Y335">
        <v>10</v>
      </c>
      <c r="Z335">
        <v>0</v>
      </c>
      <c r="AA335" s="6">
        <v>0</v>
      </c>
      <c r="AB335" s="6">
        <v>0</v>
      </c>
      <c r="AC335" t="s">
        <v>52</v>
      </c>
      <c r="AD335">
        <v>0</v>
      </c>
      <c r="AE335">
        <v>2</v>
      </c>
      <c r="AF335" s="6">
        <v>7283800</v>
      </c>
      <c r="AG335" s="6">
        <v>0</v>
      </c>
      <c r="AH335" s="1">
        <v>0</v>
      </c>
      <c r="AI335">
        <v>0</v>
      </c>
      <c r="AJ335">
        <v>1</v>
      </c>
      <c r="AK335" s="6">
        <v>40200</v>
      </c>
      <c r="AL335" s="6">
        <v>0</v>
      </c>
      <c r="AM335" s="1">
        <v>0</v>
      </c>
      <c r="AN335">
        <v>0</v>
      </c>
      <c r="AO335">
        <v>0</v>
      </c>
      <c r="AP335" s="6">
        <v>0</v>
      </c>
      <c r="AQ335" s="6">
        <v>0</v>
      </c>
      <c r="AR335" t="s">
        <v>52</v>
      </c>
      <c r="AS335">
        <v>0</v>
      </c>
      <c r="AT335">
        <v>66</v>
      </c>
      <c r="AU335" s="6">
        <v>11779940</v>
      </c>
      <c r="AV335" s="6">
        <v>44135</v>
      </c>
      <c r="AW335" s="1">
        <v>4.0000000000000001E-3</v>
      </c>
      <c r="AX335">
        <v>21</v>
      </c>
    </row>
    <row r="336" spans="1:50" x14ac:dyDescent="0.25">
      <c r="A336" s="12">
        <v>540211</v>
      </c>
      <c r="B336" s="2" t="s">
        <v>436</v>
      </c>
      <c r="C336" s="2" t="s">
        <v>435</v>
      </c>
      <c r="D336" s="2" t="s">
        <v>56</v>
      </c>
      <c r="E336" s="2">
        <v>5</v>
      </c>
      <c r="F336" s="2">
        <v>439</v>
      </c>
      <c r="G336" s="7">
        <v>15071860</v>
      </c>
      <c r="H336" s="7">
        <v>461598</v>
      </c>
      <c r="I336" s="3">
        <v>3.1E-2</v>
      </c>
      <c r="J336" s="2">
        <v>462</v>
      </c>
      <c r="K336" s="2">
        <v>0</v>
      </c>
      <c r="L336" s="7">
        <v>0</v>
      </c>
      <c r="M336" s="7">
        <v>0</v>
      </c>
      <c r="N336" s="2" t="s">
        <v>52</v>
      </c>
      <c r="O336" s="2">
        <v>0</v>
      </c>
      <c r="P336" s="2">
        <v>6</v>
      </c>
      <c r="Q336" s="7">
        <v>970125</v>
      </c>
      <c r="R336" s="7">
        <v>22469</v>
      </c>
      <c r="S336" s="3">
        <v>2.3E-2</v>
      </c>
      <c r="T336" s="2">
        <v>5</v>
      </c>
      <c r="U336" s="2">
        <v>0</v>
      </c>
      <c r="V336" s="7">
        <v>0</v>
      </c>
      <c r="W336" s="7">
        <v>0</v>
      </c>
      <c r="X336" s="2" t="s">
        <v>52</v>
      </c>
      <c r="Y336" s="2">
        <v>0</v>
      </c>
      <c r="Z336" s="2">
        <v>0</v>
      </c>
      <c r="AA336" s="7">
        <v>0</v>
      </c>
      <c r="AB336" s="7">
        <v>0</v>
      </c>
      <c r="AC336" s="2" t="s">
        <v>52</v>
      </c>
      <c r="AD336" s="2">
        <v>0</v>
      </c>
      <c r="AE336" s="2">
        <v>1</v>
      </c>
      <c r="AF336" s="7">
        <v>58970</v>
      </c>
      <c r="AG336" s="7">
        <v>0</v>
      </c>
      <c r="AH336" s="3">
        <v>0</v>
      </c>
      <c r="AI336" s="2">
        <v>0</v>
      </c>
      <c r="AJ336" s="2">
        <v>2</v>
      </c>
      <c r="AK336" s="7">
        <v>321000</v>
      </c>
      <c r="AL336" s="7">
        <v>0</v>
      </c>
      <c r="AM336" s="3">
        <v>0</v>
      </c>
      <c r="AN336" s="2">
        <v>0</v>
      </c>
      <c r="AO336" s="2">
        <v>8</v>
      </c>
      <c r="AP336" s="7">
        <v>888970</v>
      </c>
      <c r="AQ336" s="7">
        <v>4697</v>
      </c>
      <c r="AR336" s="3">
        <v>5.0000000000000001E-3</v>
      </c>
      <c r="AS336" s="2">
        <v>3</v>
      </c>
      <c r="AT336" s="2">
        <v>456</v>
      </c>
      <c r="AU336" s="7">
        <v>17310925</v>
      </c>
      <c r="AV336" s="7">
        <v>488764</v>
      </c>
      <c r="AW336" s="3">
        <v>2.8000000000000001E-2</v>
      </c>
      <c r="AX336" s="2">
        <v>471</v>
      </c>
    </row>
    <row r="337" spans="1:50" x14ac:dyDescent="0.25">
      <c r="A337" s="10">
        <v>54105</v>
      </c>
      <c r="B337" s="4"/>
      <c r="C337" s="4" t="s">
        <v>437</v>
      </c>
      <c r="D337" s="4" t="s">
        <v>1</v>
      </c>
      <c r="E337" s="4">
        <v>5</v>
      </c>
      <c r="F337" s="4">
        <v>490</v>
      </c>
      <c r="G337" s="8">
        <v>17861400</v>
      </c>
      <c r="H337" s="8">
        <v>484030</v>
      </c>
      <c r="I337" s="5">
        <v>2.7E-2</v>
      </c>
      <c r="J337" s="4">
        <v>462</v>
      </c>
      <c r="K337" s="4">
        <v>0</v>
      </c>
      <c r="L337" s="8">
        <v>0</v>
      </c>
      <c r="M337" s="8">
        <v>0</v>
      </c>
      <c r="N337" s="4" t="s">
        <v>52</v>
      </c>
      <c r="O337" s="4">
        <v>0</v>
      </c>
      <c r="P337" s="4">
        <v>16</v>
      </c>
      <c r="Q337" s="8">
        <v>2478025</v>
      </c>
      <c r="R337" s="8">
        <v>40172</v>
      </c>
      <c r="S337" s="5">
        <v>1.6E-2</v>
      </c>
      <c r="T337" s="4">
        <v>15</v>
      </c>
      <c r="U337" s="4">
        <v>2</v>
      </c>
      <c r="V337" s="8">
        <v>158500</v>
      </c>
      <c r="W337" s="8">
        <v>3999</v>
      </c>
      <c r="X337" s="5">
        <v>2.5000000000000001E-2</v>
      </c>
      <c r="Y337" s="4">
        <v>10</v>
      </c>
      <c r="Z337" s="4">
        <v>0</v>
      </c>
      <c r="AA337" s="8">
        <v>0</v>
      </c>
      <c r="AB337" s="8">
        <v>0</v>
      </c>
      <c r="AC337" s="4" t="s">
        <v>52</v>
      </c>
      <c r="AD337" s="4">
        <v>0</v>
      </c>
      <c r="AE337" s="4">
        <v>3</v>
      </c>
      <c r="AF337" s="8">
        <v>7342770</v>
      </c>
      <c r="AG337" s="8">
        <v>0</v>
      </c>
      <c r="AH337" s="5">
        <v>0</v>
      </c>
      <c r="AI337" s="4">
        <v>0</v>
      </c>
      <c r="AJ337" s="4">
        <v>3</v>
      </c>
      <c r="AK337" s="8">
        <v>361200</v>
      </c>
      <c r="AL337" s="8">
        <v>0</v>
      </c>
      <c r="AM337" s="5">
        <v>0</v>
      </c>
      <c r="AN337" s="4">
        <v>0</v>
      </c>
      <c r="AO337" s="4">
        <v>8</v>
      </c>
      <c r="AP337" s="8">
        <v>888970</v>
      </c>
      <c r="AQ337" s="8">
        <v>4697</v>
      </c>
      <c r="AR337" s="5">
        <v>5.0000000000000001E-3</v>
      </c>
      <c r="AS337" s="4">
        <v>3</v>
      </c>
      <c r="AT337" s="4">
        <v>522</v>
      </c>
      <c r="AU337" s="8">
        <v>29090865</v>
      </c>
      <c r="AV337" s="8">
        <v>532899</v>
      </c>
      <c r="AW337" s="5">
        <v>1.7999999999999999E-2</v>
      </c>
      <c r="AX337" s="4">
        <v>492</v>
      </c>
    </row>
    <row r="338" spans="1:50" x14ac:dyDescent="0.25">
      <c r="A338" s="11">
        <v>540216</v>
      </c>
      <c r="B338" t="s">
        <v>438</v>
      </c>
      <c r="C338" t="s">
        <v>439</v>
      </c>
      <c r="D338" t="s">
        <v>51</v>
      </c>
      <c r="E338">
        <v>5</v>
      </c>
      <c r="F338">
        <v>58</v>
      </c>
      <c r="G338" s="6">
        <v>5228420</v>
      </c>
      <c r="H338" s="6">
        <v>1666895</v>
      </c>
      <c r="I338" s="1">
        <v>0.31900000000000001</v>
      </c>
      <c r="J338">
        <v>1367</v>
      </c>
      <c r="K338">
        <v>0</v>
      </c>
      <c r="L338" s="6">
        <v>0</v>
      </c>
      <c r="M338" s="6">
        <v>0</v>
      </c>
      <c r="N338" t="s">
        <v>52</v>
      </c>
      <c r="O338">
        <v>0</v>
      </c>
      <c r="P338">
        <v>39</v>
      </c>
      <c r="Q338" s="6">
        <v>3182230</v>
      </c>
      <c r="R338" s="6">
        <v>427693</v>
      </c>
      <c r="S338" s="1">
        <v>0.13400000000000001</v>
      </c>
      <c r="T338">
        <v>248</v>
      </c>
      <c r="U338">
        <v>1</v>
      </c>
      <c r="V338" s="6">
        <v>485900</v>
      </c>
      <c r="W338" s="6">
        <v>125571</v>
      </c>
      <c r="X338" s="1">
        <v>0.25800000000000001</v>
      </c>
      <c r="Y338">
        <v>75</v>
      </c>
      <c r="Z338">
        <v>0</v>
      </c>
      <c r="AA338" s="6">
        <v>0</v>
      </c>
      <c r="AB338" s="6">
        <v>0</v>
      </c>
      <c r="AC338" t="s">
        <v>52</v>
      </c>
      <c r="AD338">
        <v>0</v>
      </c>
      <c r="AE338">
        <v>0</v>
      </c>
      <c r="AF338" s="6">
        <v>0</v>
      </c>
      <c r="AG338" s="6">
        <v>0</v>
      </c>
      <c r="AH338" t="s">
        <v>52</v>
      </c>
      <c r="AI338">
        <v>0</v>
      </c>
      <c r="AJ338">
        <v>1</v>
      </c>
      <c r="AK338" s="6">
        <v>2000000</v>
      </c>
      <c r="AL338" s="6">
        <v>308984</v>
      </c>
      <c r="AM338" s="1">
        <v>0.154</v>
      </c>
      <c r="AN338">
        <v>47</v>
      </c>
      <c r="AO338">
        <v>1</v>
      </c>
      <c r="AP338" s="6">
        <v>125000</v>
      </c>
      <c r="AQ338" s="6">
        <v>14399</v>
      </c>
      <c r="AR338" s="1">
        <v>0.115</v>
      </c>
      <c r="AS338">
        <v>3</v>
      </c>
      <c r="AT338">
        <v>100</v>
      </c>
      <c r="AU338" s="6">
        <v>11021550</v>
      </c>
      <c r="AV338" s="6">
        <v>2543544</v>
      </c>
      <c r="AW338" s="1">
        <v>0.23100000000000001</v>
      </c>
      <c r="AX338">
        <v>1743</v>
      </c>
    </row>
    <row r="339" spans="1:50" x14ac:dyDescent="0.25">
      <c r="A339" s="11">
        <v>540215</v>
      </c>
      <c r="B339" t="s">
        <v>440</v>
      </c>
      <c r="C339" t="s">
        <v>439</v>
      </c>
      <c r="D339" t="s">
        <v>51</v>
      </c>
      <c r="E339">
        <v>5</v>
      </c>
      <c r="F339">
        <v>274</v>
      </c>
      <c r="G339" s="6">
        <v>22164470</v>
      </c>
      <c r="H339" s="6">
        <v>42781</v>
      </c>
      <c r="I339" s="1">
        <v>2E-3</v>
      </c>
      <c r="J339">
        <v>0</v>
      </c>
      <c r="K339">
        <v>1</v>
      </c>
      <c r="L339" s="6">
        <v>2147950</v>
      </c>
      <c r="M339" s="6">
        <v>0</v>
      </c>
      <c r="N339" s="1">
        <v>0</v>
      </c>
      <c r="O339">
        <v>0</v>
      </c>
      <c r="P339">
        <v>41</v>
      </c>
      <c r="Q339" s="6">
        <v>56132180</v>
      </c>
      <c r="R339" s="6">
        <v>401141</v>
      </c>
      <c r="S339" s="1">
        <v>7.0000000000000001E-3</v>
      </c>
      <c r="T339">
        <v>232</v>
      </c>
      <c r="U339">
        <v>1</v>
      </c>
      <c r="V339" s="6">
        <v>42600</v>
      </c>
      <c r="W339" s="6">
        <v>0</v>
      </c>
      <c r="X339" s="1">
        <v>0</v>
      </c>
      <c r="Y339">
        <v>0</v>
      </c>
      <c r="Z339">
        <v>0</v>
      </c>
      <c r="AA339" s="6">
        <v>0</v>
      </c>
      <c r="AB339" s="6">
        <v>0</v>
      </c>
      <c r="AC339" t="s">
        <v>52</v>
      </c>
      <c r="AD339">
        <v>0</v>
      </c>
      <c r="AE339">
        <v>0</v>
      </c>
      <c r="AF339" s="6">
        <v>0</v>
      </c>
      <c r="AG339" s="6">
        <v>0</v>
      </c>
      <c r="AH339" t="s">
        <v>52</v>
      </c>
      <c r="AI339">
        <v>0</v>
      </c>
      <c r="AJ339">
        <v>0</v>
      </c>
      <c r="AK339" s="6">
        <v>0</v>
      </c>
      <c r="AL339" s="6">
        <v>0</v>
      </c>
      <c r="AM339" t="s">
        <v>52</v>
      </c>
      <c r="AN339">
        <v>0</v>
      </c>
      <c r="AO339">
        <v>2</v>
      </c>
      <c r="AP339" s="6">
        <v>785300</v>
      </c>
      <c r="AQ339" s="6">
        <v>0</v>
      </c>
      <c r="AR339" s="1">
        <v>0</v>
      </c>
      <c r="AS339">
        <v>0</v>
      </c>
      <c r="AT339">
        <v>319</v>
      </c>
      <c r="AU339" s="6">
        <v>81272500</v>
      </c>
      <c r="AV339" s="6">
        <v>443922</v>
      </c>
      <c r="AW339" s="1">
        <v>5.0000000000000001E-3</v>
      </c>
      <c r="AX339">
        <v>232</v>
      </c>
    </row>
    <row r="340" spans="1:50" x14ac:dyDescent="0.25">
      <c r="A340" s="11">
        <v>540042</v>
      </c>
      <c r="B340" t="s">
        <v>441</v>
      </c>
      <c r="C340" t="s">
        <v>439</v>
      </c>
      <c r="D340" t="s">
        <v>51</v>
      </c>
      <c r="E340">
        <v>5</v>
      </c>
      <c r="F340" t="s">
        <v>52</v>
      </c>
      <c r="G340" s="6" t="s">
        <v>52</v>
      </c>
      <c r="H340" s="6" t="s">
        <v>52</v>
      </c>
      <c r="I340" t="s">
        <v>52</v>
      </c>
      <c r="J340" t="s">
        <v>52</v>
      </c>
      <c r="K340" t="s">
        <v>52</v>
      </c>
      <c r="L340" s="6" t="s">
        <v>52</v>
      </c>
      <c r="M340" s="6" t="s">
        <v>52</v>
      </c>
      <c r="N340" t="s">
        <v>52</v>
      </c>
      <c r="O340" t="s">
        <v>52</v>
      </c>
      <c r="P340" t="s">
        <v>52</v>
      </c>
      <c r="Q340" s="6" t="s">
        <v>52</v>
      </c>
      <c r="R340" s="6" t="s">
        <v>52</v>
      </c>
      <c r="S340" t="s">
        <v>52</v>
      </c>
      <c r="T340" t="s">
        <v>52</v>
      </c>
      <c r="U340" t="s">
        <v>52</v>
      </c>
      <c r="V340" s="6" t="s">
        <v>52</v>
      </c>
      <c r="W340" s="6" t="s">
        <v>52</v>
      </c>
      <c r="X340" t="s">
        <v>52</v>
      </c>
      <c r="Y340" t="s">
        <v>52</v>
      </c>
      <c r="Z340" t="s">
        <v>52</v>
      </c>
      <c r="AA340" s="6" t="s">
        <v>52</v>
      </c>
      <c r="AB340" s="6" t="s">
        <v>52</v>
      </c>
      <c r="AC340" t="s">
        <v>52</v>
      </c>
      <c r="AD340" t="s">
        <v>52</v>
      </c>
      <c r="AE340" t="s">
        <v>52</v>
      </c>
      <c r="AF340" s="6" t="s">
        <v>52</v>
      </c>
      <c r="AG340" s="6" t="s">
        <v>52</v>
      </c>
      <c r="AH340" t="s">
        <v>52</v>
      </c>
      <c r="AI340" t="s">
        <v>52</v>
      </c>
      <c r="AJ340" t="s">
        <v>52</v>
      </c>
      <c r="AK340" s="6" t="s">
        <v>52</v>
      </c>
      <c r="AL340" s="6" t="s">
        <v>52</v>
      </c>
      <c r="AM340" t="s">
        <v>52</v>
      </c>
      <c r="AN340" t="s">
        <v>52</v>
      </c>
      <c r="AO340" t="s">
        <v>52</v>
      </c>
      <c r="AP340" s="6" t="s">
        <v>52</v>
      </c>
      <c r="AQ340" s="6" t="s">
        <v>52</v>
      </c>
      <c r="AR340" t="s">
        <v>52</v>
      </c>
      <c r="AS340" t="s">
        <v>52</v>
      </c>
      <c r="AT340" t="s">
        <v>52</v>
      </c>
      <c r="AU340" s="6" t="s">
        <v>52</v>
      </c>
      <c r="AV340" s="6" t="s">
        <v>52</v>
      </c>
      <c r="AW340" t="s">
        <v>52</v>
      </c>
      <c r="AX340" t="s">
        <v>52</v>
      </c>
    </row>
    <row r="341" spans="1:50" x14ac:dyDescent="0.25">
      <c r="A341" s="11">
        <v>540214</v>
      </c>
      <c r="B341" t="s">
        <v>442</v>
      </c>
      <c r="C341" t="s">
        <v>439</v>
      </c>
      <c r="D341" t="s">
        <v>51</v>
      </c>
      <c r="E341">
        <v>5</v>
      </c>
      <c r="F341">
        <v>233</v>
      </c>
      <c r="G341" s="6">
        <v>19318190</v>
      </c>
      <c r="H341" s="6">
        <v>1678436</v>
      </c>
      <c r="I341" s="1">
        <v>8.6999999999999994E-2</v>
      </c>
      <c r="J341">
        <v>1478</v>
      </c>
      <c r="K341">
        <v>0</v>
      </c>
      <c r="L341" s="6">
        <v>0</v>
      </c>
      <c r="M341" s="6">
        <v>0</v>
      </c>
      <c r="N341" t="s">
        <v>52</v>
      </c>
      <c r="O341">
        <v>0</v>
      </c>
      <c r="P341">
        <v>58</v>
      </c>
      <c r="Q341" s="6">
        <v>16551978</v>
      </c>
      <c r="R341" s="6">
        <v>171985</v>
      </c>
      <c r="S341" s="1">
        <v>0.01</v>
      </c>
      <c r="T341">
        <v>141</v>
      </c>
      <c r="U341">
        <v>2</v>
      </c>
      <c r="V341" s="6">
        <v>38303600</v>
      </c>
      <c r="W341" s="6">
        <v>0</v>
      </c>
      <c r="X341" s="1">
        <v>0</v>
      </c>
      <c r="Y341">
        <v>0</v>
      </c>
      <c r="Z341">
        <v>0</v>
      </c>
      <c r="AA341" s="6">
        <v>0</v>
      </c>
      <c r="AB341" s="6">
        <v>0</v>
      </c>
      <c r="AC341" t="s">
        <v>52</v>
      </c>
      <c r="AD341">
        <v>0</v>
      </c>
      <c r="AE341">
        <v>0</v>
      </c>
      <c r="AF341" s="6">
        <v>0</v>
      </c>
      <c r="AG341" s="6">
        <v>0</v>
      </c>
      <c r="AH341" t="s">
        <v>52</v>
      </c>
      <c r="AI341">
        <v>0</v>
      </c>
      <c r="AJ341">
        <v>2</v>
      </c>
      <c r="AK341" s="6">
        <v>69213600</v>
      </c>
      <c r="AL341" s="6">
        <v>0</v>
      </c>
      <c r="AM341" s="1">
        <v>0</v>
      </c>
      <c r="AN341">
        <v>0</v>
      </c>
      <c r="AO341">
        <v>1</v>
      </c>
      <c r="AP341" s="6">
        <v>93700</v>
      </c>
      <c r="AQ341" s="6">
        <v>0</v>
      </c>
      <c r="AR341" s="1">
        <v>0</v>
      </c>
      <c r="AS341">
        <v>0</v>
      </c>
      <c r="AT341">
        <v>296</v>
      </c>
      <c r="AU341" s="6">
        <v>143481068</v>
      </c>
      <c r="AV341" s="6">
        <v>1850422</v>
      </c>
      <c r="AW341" s="1">
        <v>1.2999999999999999E-2</v>
      </c>
      <c r="AX341">
        <v>1619</v>
      </c>
    </row>
    <row r="342" spans="1:50" x14ac:dyDescent="0.25">
      <c r="A342" s="12">
        <v>540213</v>
      </c>
      <c r="B342" s="2" t="s">
        <v>443</v>
      </c>
      <c r="C342" s="2" t="s">
        <v>439</v>
      </c>
      <c r="D342" s="2" t="s">
        <v>56</v>
      </c>
      <c r="E342" s="2">
        <v>5</v>
      </c>
      <c r="F342" s="2">
        <v>1393</v>
      </c>
      <c r="G342" s="7">
        <v>105660187</v>
      </c>
      <c r="H342" s="7">
        <v>10871979</v>
      </c>
      <c r="I342" s="3">
        <v>0.10299999999999999</v>
      </c>
      <c r="J342" s="2">
        <v>6884</v>
      </c>
      <c r="K342" s="2">
        <v>3</v>
      </c>
      <c r="L342" s="7">
        <v>3778170</v>
      </c>
      <c r="M342" s="7">
        <v>962</v>
      </c>
      <c r="N342" s="3">
        <v>0</v>
      </c>
      <c r="O342" s="2">
        <v>0</v>
      </c>
      <c r="P342" s="2">
        <v>125</v>
      </c>
      <c r="Q342" s="7">
        <v>21086433</v>
      </c>
      <c r="R342" s="7">
        <v>817643</v>
      </c>
      <c r="S342" s="3">
        <v>3.9E-2</v>
      </c>
      <c r="T342" s="2">
        <v>929</v>
      </c>
      <c r="U342" s="2">
        <v>8</v>
      </c>
      <c r="V342" s="7">
        <v>2245000</v>
      </c>
      <c r="W342" s="7">
        <v>101077</v>
      </c>
      <c r="X342" s="3">
        <v>4.4999999999999998E-2</v>
      </c>
      <c r="Y342" s="2">
        <v>28</v>
      </c>
      <c r="Z342" s="2">
        <v>0</v>
      </c>
      <c r="AA342" s="7">
        <v>0</v>
      </c>
      <c r="AB342" s="7">
        <v>0</v>
      </c>
      <c r="AC342" s="2" t="s">
        <v>52</v>
      </c>
      <c r="AD342" s="2">
        <v>0</v>
      </c>
      <c r="AE342" s="2">
        <v>1</v>
      </c>
      <c r="AF342" s="7">
        <v>36500</v>
      </c>
      <c r="AG342" s="7">
        <v>0</v>
      </c>
      <c r="AH342" s="3">
        <v>0</v>
      </c>
      <c r="AI342" s="2">
        <v>0</v>
      </c>
      <c r="AJ342" s="2">
        <v>12</v>
      </c>
      <c r="AK342" s="7">
        <v>15563170</v>
      </c>
      <c r="AL342" s="7">
        <v>704177</v>
      </c>
      <c r="AM342" s="3">
        <v>4.4999999999999998E-2</v>
      </c>
      <c r="AN342" s="2">
        <v>13</v>
      </c>
      <c r="AO342" s="2">
        <v>17</v>
      </c>
      <c r="AP342" s="7">
        <v>3012463</v>
      </c>
      <c r="AQ342" s="7">
        <v>1339</v>
      </c>
      <c r="AR342" s="3">
        <v>0</v>
      </c>
      <c r="AS342" s="2">
        <v>0</v>
      </c>
      <c r="AT342" s="2">
        <v>1559</v>
      </c>
      <c r="AU342" s="7">
        <v>151381923</v>
      </c>
      <c r="AV342" s="7">
        <v>12497180</v>
      </c>
      <c r="AW342" s="3">
        <v>8.3000000000000004E-2</v>
      </c>
      <c r="AX342" s="2">
        <v>7856</v>
      </c>
    </row>
    <row r="343" spans="1:50" x14ac:dyDescent="0.25">
      <c r="A343" s="10">
        <v>54107</v>
      </c>
      <c r="B343" s="4"/>
      <c r="C343" s="4" t="s">
        <v>444</v>
      </c>
      <c r="D343" s="4" t="s">
        <v>1</v>
      </c>
      <c r="E343" s="4">
        <v>5</v>
      </c>
      <c r="F343" s="4">
        <v>1958</v>
      </c>
      <c r="G343" s="8">
        <v>152371267</v>
      </c>
      <c r="H343" s="8">
        <v>14260091</v>
      </c>
      <c r="I343" s="5">
        <v>9.4E-2</v>
      </c>
      <c r="J343" s="4">
        <v>9729</v>
      </c>
      <c r="K343" s="4">
        <v>4</v>
      </c>
      <c r="L343" s="8">
        <v>5926120</v>
      </c>
      <c r="M343" s="8">
        <v>962</v>
      </c>
      <c r="N343" s="5">
        <v>0</v>
      </c>
      <c r="O343" s="4">
        <v>0</v>
      </c>
      <c r="P343" s="4">
        <v>263</v>
      </c>
      <c r="Q343" s="8">
        <v>96952821</v>
      </c>
      <c r="R343" s="8">
        <v>1818462</v>
      </c>
      <c r="S343" s="5">
        <v>1.9E-2</v>
      </c>
      <c r="T343" s="4">
        <v>1550</v>
      </c>
      <c r="U343" s="4">
        <v>12</v>
      </c>
      <c r="V343" s="8">
        <v>41077100</v>
      </c>
      <c r="W343" s="8">
        <v>226648</v>
      </c>
      <c r="X343" s="5">
        <v>6.0000000000000001E-3</v>
      </c>
      <c r="Y343" s="4">
        <v>103</v>
      </c>
      <c r="Z343" s="4">
        <v>0</v>
      </c>
      <c r="AA343" s="8">
        <v>0</v>
      </c>
      <c r="AB343" s="8">
        <v>0</v>
      </c>
      <c r="AC343" s="4" t="s">
        <v>52</v>
      </c>
      <c r="AD343" s="4">
        <v>0</v>
      </c>
      <c r="AE343" s="4">
        <v>1</v>
      </c>
      <c r="AF343" s="8">
        <v>36500</v>
      </c>
      <c r="AG343" s="8">
        <v>0</v>
      </c>
      <c r="AH343" s="5">
        <v>0</v>
      </c>
      <c r="AI343" s="4">
        <v>0</v>
      </c>
      <c r="AJ343" s="4">
        <v>15</v>
      </c>
      <c r="AK343" s="8">
        <v>86776770</v>
      </c>
      <c r="AL343" s="8">
        <v>1013161</v>
      </c>
      <c r="AM343" s="5">
        <v>1.2E-2</v>
      </c>
      <c r="AN343" s="4">
        <v>60</v>
      </c>
      <c r="AO343" s="4">
        <v>21</v>
      </c>
      <c r="AP343" s="8">
        <v>4016463</v>
      </c>
      <c r="AQ343" s="8">
        <v>15738</v>
      </c>
      <c r="AR343" s="5">
        <v>4.0000000000000001E-3</v>
      </c>
      <c r="AS343" s="4">
        <v>3</v>
      </c>
      <c r="AT343" s="4">
        <v>2274</v>
      </c>
      <c r="AU343" s="8">
        <v>387157041</v>
      </c>
      <c r="AV343" s="8">
        <v>17335068</v>
      </c>
      <c r="AW343" s="5">
        <v>4.4999999999999998E-2</v>
      </c>
      <c r="AX343" s="4">
        <v>11450</v>
      </c>
    </row>
    <row r="344" spans="1:50" x14ac:dyDescent="0.25">
      <c r="A344" s="11">
        <v>540219</v>
      </c>
      <c r="B344" t="s">
        <v>445</v>
      </c>
      <c r="C344" t="s">
        <v>446</v>
      </c>
      <c r="D344" t="s">
        <v>51</v>
      </c>
      <c r="E344">
        <v>1</v>
      </c>
      <c r="F344">
        <v>240</v>
      </c>
      <c r="G344" s="6">
        <v>8628470</v>
      </c>
      <c r="H344" s="6">
        <v>1259271</v>
      </c>
      <c r="I344" s="1">
        <v>0.14599999999999999</v>
      </c>
      <c r="J344">
        <v>1210</v>
      </c>
      <c r="K344">
        <v>1</v>
      </c>
      <c r="L344" s="6">
        <v>74900</v>
      </c>
      <c r="M344" s="6">
        <v>4483</v>
      </c>
      <c r="N344" s="1">
        <v>0.06</v>
      </c>
      <c r="O344">
        <v>57</v>
      </c>
      <c r="P344">
        <v>63</v>
      </c>
      <c r="Q344" s="6">
        <v>6172870</v>
      </c>
      <c r="R344" s="6">
        <v>615560</v>
      </c>
      <c r="S344" s="1">
        <v>0.1</v>
      </c>
      <c r="T344">
        <v>340</v>
      </c>
      <c r="U344">
        <v>0</v>
      </c>
      <c r="V344" s="6">
        <v>0</v>
      </c>
      <c r="W344" s="6">
        <v>0</v>
      </c>
      <c r="X344" t="s">
        <v>52</v>
      </c>
      <c r="Y344">
        <v>0</v>
      </c>
      <c r="Z344">
        <v>0</v>
      </c>
      <c r="AA344" s="6">
        <v>0</v>
      </c>
      <c r="AB344" s="6">
        <v>0</v>
      </c>
      <c r="AC344" t="s">
        <v>52</v>
      </c>
      <c r="AD344">
        <v>0</v>
      </c>
      <c r="AE344">
        <v>2</v>
      </c>
      <c r="AF344" s="6">
        <v>4980700</v>
      </c>
      <c r="AG344" s="6">
        <v>257427</v>
      </c>
      <c r="AH344" s="1">
        <v>5.1999999999999998E-2</v>
      </c>
      <c r="AI344">
        <v>79</v>
      </c>
      <c r="AJ344">
        <v>0</v>
      </c>
      <c r="AK344" s="6">
        <v>0</v>
      </c>
      <c r="AL344" s="6">
        <v>0</v>
      </c>
      <c r="AM344" t="s">
        <v>52</v>
      </c>
      <c r="AN344">
        <v>0</v>
      </c>
      <c r="AO344">
        <v>12</v>
      </c>
      <c r="AP344" s="6">
        <v>1856900</v>
      </c>
      <c r="AQ344" s="6">
        <v>161030</v>
      </c>
      <c r="AR344" s="1">
        <v>8.6999999999999994E-2</v>
      </c>
      <c r="AS344">
        <v>58</v>
      </c>
      <c r="AT344">
        <v>318</v>
      </c>
      <c r="AU344" s="6">
        <v>21713840</v>
      </c>
      <c r="AV344" s="6">
        <v>2297775</v>
      </c>
      <c r="AW344" s="1">
        <v>0.106</v>
      </c>
      <c r="AX344">
        <v>1746</v>
      </c>
    </row>
    <row r="345" spans="1:50" x14ac:dyDescent="0.25">
      <c r="A345" s="11">
        <v>540220</v>
      </c>
      <c r="B345" t="s">
        <v>447</v>
      </c>
      <c r="C345" t="s">
        <v>446</v>
      </c>
      <c r="D345" t="s">
        <v>51</v>
      </c>
      <c r="E345">
        <v>1</v>
      </c>
      <c r="F345">
        <v>91</v>
      </c>
      <c r="G345" s="6">
        <v>3139650</v>
      </c>
      <c r="H345" s="6">
        <v>325667</v>
      </c>
      <c r="I345" s="1">
        <v>0.104</v>
      </c>
      <c r="J345">
        <v>278</v>
      </c>
      <c r="K345">
        <v>0</v>
      </c>
      <c r="L345" s="6">
        <v>0</v>
      </c>
      <c r="M345" s="6">
        <v>0</v>
      </c>
      <c r="N345" t="s">
        <v>52</v>
      </c>
      <c r="O345">
        <v>0</v>
      </c>
      <c r="P345">
        <v>17</v>
      </c>
      <c r="Q345" s="6">
        <v>1866000</v>
      </c>
      <c r="R345" s="6">
        <v>187910</v>
      </c>
      <c r="S345" s="1">
        <v>0.10100000000000001</v>
      </c>
      <c r="T345">
        <v>100</v>
      </c>
      <c r="U345">
        <v>0</v>
      </c>
      <c r="V345" s="6">
        <v>0</v>
      </c>
      <c r="W345" s="6">
        <v>0</v>
      </c>
      <c r="X345" t="s">
        <v>52</v>
      </c>
      <c r="Y345">
        <v>0</v>
      </c>
      <c r="Z345">
        <v>0</v>
      </c>
      <c r="AA345" s="6">
        <v>0</v>
      </c>
      <c r="AB345" s="6">
        <v>0</v>
      </c>
      <c r="AC345" t="s">
        <v>52</v>
      </c>
      <c r="AD345">
        <v>0</v>
      </c>
      <c r="AE345">
        <v>2</v>
      </c>
      <c r="AF345" s="6">
        <v>631870</v>
      </c>
      <c r="AG345" s="6">
        <v>20671</v>
      </c>
      <c r="AH345" s="1">
        <v>3.3000000000000002E-2</v>
      </c>
      <c r="AI345">
        <v>35</v>
      </c>
      <c r="AJ345">
        <v>2</v>
      </c>
      <c r="AK345" s="6">
        <v>520500</v>
      </c>
      <c r="AL345" s="6">
        <v>0</v>
      </c>
      <c r="AM345" s="1">
        <v>0</v>
      </c>
      <c r="AN345">
        <v>0</v>
      </c>
      <c r="AO345">
        <v>5</v>
      </c>
      <c r="AP345" s="6">
        <v>1332840</v>
      </c>
      <c r="AQ345" s="6">
        <v>100431</v>
      </c>
      <c r="AR345" s="1">
        <v>7.4999999999999997E-2</v>
      </c>
      <c r="AS345">
        <v>22</v>
      </c>
      <c r="AT345">
        <v>117</v>
      </c>
      <c r="AU345" s="6">
        <v>7490860</v>
      </c>
      <c r="AV345" s="6">
        <v>634680</v>
      </c>
      <c r="AW345" s="1">
        <v>8.5000000000000006E-2</v>
      </c>
      <c r="AX345">
        <v>437</v>
      </c>
    </row>
    <row r="346" spans="1:50" x14ac:dyDescent="0.25">
      <c r="A346" s="11">
        <v>540218</v>
      </c>
      <c r="B346" t="s">
        <v>448</v>
      </c>
      <c r="C346" t="s">
        <v>446</v>
      </c>
      <c r="D346" t="s">
        <v>51</v>
      </c>
      <c r="E346">
        <v>1</v>
      </c>
      <c r="F346">
        <v>88</v>
      </c>
      <c r="G346" s="6">
        <v>3146800</v>
      </c>
      <c r="H346" s="6">
        <v>140173</v>
      </c>
      <c r="I346" s="1">
        <v>4.4999999999999998E-2</v>
      </c>
      <c r="J346">
        <v>72</v>
      </c>
      <c r="K346">
        <v>1</v>
      </c>
      <c r="L346" s="6">
        <v>6300</v>
      </c>
      <c r="M346" s="6">
        <v>0</v>
      </c>
      <c r="N346" s="1">
        <v>0</v>
      </c>
      <c r="O346">
        <v>0</v>
      </c>
      <c r="P346">
        <v>38</v>
      </c>
      <c r="Q346" s="6">
        <v>3701900</v>
      </c>
      <c r="R346" s="6">
        <v>284469</v>
      </c>
      <c r="S346" s="1">
        <v>7.6999999999999999E-2</v>
      </c>
      <c r="T346">
        <v>351</v>
      </c>
      <c r="U346">
        <v>0</v>
      </c>
      <c r="V346" s="6">
        <v>0</v>
      </c>
      <c r="W346" s="6">
        <v>0</v>
      </c>
      <c r="X346" t="s">
        <v>52</v>
      </c>
      <c r="Y346">
        <v>0</v>
      </c>
      <c r="Z346">
        <v>0</v>
      </c>
      <c r="AA346" s="6">
        <v>0</v>
      </c>
      <c r="AB346" s="6">
        <v>0</v>
      </c>
      <c r="AC346" t="s">
        <v>52</v>
      </c>
      <c r="AD346">
        <v>0</v>
      </c>
      <c r="AE346">
        <v>0</v>
      </c>
      <c r="AF346" s="6">
        <v>0</v>
      </c>
      <c r="AG346" s="6">
        <v>0</v>
      </c>
      <c r="AH346" t="s">
        <v>52</v>
      </c>
      <c r="AI346">
        <v>0</v>
      </c>
      <c r="AJ346">
        <v>3</v>
      </c>
      <c r="AK346" s="6">
        <v>3722600</v>
      </c>
      <c r="AL346" s="6">
        <v>13870</v>
      </c>
      <c r="AM346" s="1">
        <v>4.0000000000000001E-3</v>
      </c>
      <c r="AN346">
        <v>3</v>
      </c>
      <c r="AO346">
        <v>5</v>
      </c>
      <c r="AP346" s="6">
        <v>1374600</v>
      </c>
      <c r="AQ346" s="6">
        <v>121385</v>
      </c>
      <c r="AR346" s="1">
        <v>8.7999999999999995E-2</v>
      </c>
      <c r="AS346">
        <v>48</v>
      </c>
      <c r="AT346">
        <v>135</v>
      </c>
      <c r="AU346" s="6">
        <v>11952200</v>
      </c>
      <c r="AV346" s="6">
        <v>559899</v>
      </c>
      <c r="AW346" s="1">
        <v>4.7E-2</v>
      </c>
      <c r="AX346">
        <v>475</v>
      </c>
    </row>
    <row r="347" spans="1:50" x14ac:dyDescent="0.25">
      <c r="A347" s="12">
        <v>540217</v>
      </c>
      <c r="B347" s="2" t="s">
        <v>449</v>
      </c>
      <c r="C347" s="2" t="s">
        <v>446</v>
      </c>
      <c r="D347" s="2" t="s">
        <v>56</v>
      </c>
      <c r="E347" s="2">
        <v>1</v>
      </c>
      <c r="F347" s="2">
        <v>2012</v>
      </c>
      <c r="G347" s="7">
        <v>59944981</v>
      </c>
      <c r="H347" s="7">
        <v>4259485</v>
      </c>
      <c r="I347" s="3">
        <v>7.0999999999999994E-2</v>
      </c>
      <c r="J347" s="2">
        <v>4406</v>
      </c>
      <c r="K347" s="2">
        <v>2</v>
      </c>
      <c r="L347" s="7">
        <v>405300</v>
      </c>
      <c r="M347" s="7">
        <v>10542</v>
      </c>
      <c r="N347" s="3">
        <v>2.5999999999999999E-2</v>
      </c>
      <c r="O347" s="2">
        <v>184</v>
      </c>
      <c r="P347" s="2">
        <v>75</v>
      </c>
      <c r="Q347" s="7">
        <v>11253635</v>
      </c>
      <c r="R347" s="7">
        <v>176870</v>
      </c>
      <c r="S347" s="3">
        <v>1.6E-2</v>
      </c>
      <c r="T347" s="2">
        <v>215</v>
      </c>
      <c r="U347" s="2">
        <v>3</v>
      </c>
      <c r="V347" s="7">
        <v>1279935</v>
      </c>
      <c r="W347" s="7">
        <v>507</v>
      </c>
      <c r="X347" s="3">
        <v>0</v>
      </c>
      <c r="Y347" s="2">
        <v>0</v>
      </c>
      <c r="Z347" s="2">
        <v>0</v>
      </c>
      <c r="AA347" s="7">
        <v>0</v>
      </c>
      <c r="AB347" s="7">
        <v>0</v>
      </c>
      <c r="AC347" s="2" t="s">
        <v>52</v>
      </c>
      <c r="AD347" s="2">
        <v>0</v>
      </c>
      <c r="AE347" s="2">
        <v>3</v>
      </c>
      <c r="AF347" s="7">
        <v>864300</v>
      </c>
      <c r="AG347" s="7">
        <v>1108</v>
      </c>
      <c r="AH347" s="3">
        <v>1E-3</v>
      </c>
      <c r="AI347" s="2">
        <v>15</v>
      </c>
      <c r="AJ347" s="2">
        <v>5</v>
      </c>
      <c r="AK347" s="7">
        <v>998250</v>
      </c>
      <c r="AL347" s="7">
        <v>24235</v>
      </c>
      <c r="AM347" s="3">
        <v>2.4E-2</v>
      </c>
      <c r="AN347" s="2">
        <v>8</v>
      </c>
      <c r="AO347" s="2">
        <v>53</v>
      </c>
      <c r="AP347" s="7">
        <v>7926068</v>
      </c>
      <c r="AQ347" s="7">
        <v>400756</v>
      </c>
      <c r="AR347" s="3">
        <v>5.0999999999999997E-2</v>
      </c>
      <c r="AS347" s="2">
        <v>62</v>
      </c>
      <c r="AT347" s="2">
        <v>2153</v>
      </c>
      <c r="AU347" s="7">
        <v>82672469</v>
      </c>
      <c r="AV347" s="7">
        <v>4873507</v>
      </c>
      <c r="AW347" s="3">
        <v>5.8999999999999997E-2</v>
      </c>
      <c r="AX347" s="2">
        <v>4892</v>
      </c>
    </row>
    <row r="348" spans="1:50" x14ac:dyDescent="0.25">
      <c r="A348" s="10">
        <v>54109</v>
      </c>
      <c r="B348" s="4"/>
      <c r="C348" s="4" t="s">
        <v>450</v>
      </c>
      <c r="D348" s="4" t="s">
        <v>1</v>
      </c>
      <c r="E348" s="4">
        <v>1</v>
      </c>
      <c r="F348" s="4">
        <v>2431</v>
      </c>
      <c r="G348" s="8">
        <v>74859901</v>
      </c>
      <c r="H348" s="8">
        <v>5984596</v>
      </c>
      <c r="I348" s="5">
        <v>0.08</v>
      </c>
      <c r="J348" s="4">
        <v>5966</v>
      </c>
      <c r="K348" s="4">
        <v>4</v>
      </c>
      <c r="L348" s="8">
        <v>486500</v>
      </c>
      <c r="M348" s="8">
        <v>15025</v>
      </c>
      <c r="N348" s="5">
        <v>3.1E-2</v>
      </c>
      <c r="O348" s="4">
        <v>241</v>
      </c>
      <c r="P348" s="4">
        <v>193</v>
      </c>
      <c r="Q348" s="8">
        <v>22994405</v>
      </c>
      <c r="R348" s="8">
        <v>1264809</v>
      </c>
      <c r="S348" s="5">
        <v>5.5E-2</v>
      </c>
      <c r="T348" s="4">
        <v>1006</v>
      </c>
      <c r="U348" s="4">
        <v>3</v>
      </c>
      <c r="V348" s="8">
        <v>1279935</v>
      </c>
      <c r="W348" s="8">
        <v>507</v>
      </c>
      <c r="X348" s="5">
        <v>0</v>
      </c>
      <c r="Y348" s="4">
        <v>0</v>
      </c>
      <c r="Z348" s="4">
        <v>0</v>
      </c>
      <c r="AA348" s="8">
        <v>0</v>
      </c>
      <c r="AB348" s="8">
        <v>0</v>
      </c>
      <c r="AC348" s="4" t="s">
        <v>52</v>
      </c>
      <c r="AD348" s="4">
        <v>0</v>
      </c>
      <c r="AE348" s="4">
        <v>7</v>
      </c>
      <c r="AF348" s="8">
        <v>6476870</v>
      </c>
      <c r="AG348" s="8">
        <v>279206</v>
      </c>
      <c r="AH348" s="5">
        <v>4.2999999999999997E-2</v>
      </c>
      <c r="AI348" s="4">
        <v>129</v>
      </c>
      <c r="AJ348" s="4">
        <v>10</v>
      </c>
      <c r="AK348" s="8">
        <v>5241350</v>
      </c>
      <c r="AL348" s="8">
        <v>38105</v>
      </c>
      <c r="AM348" s="5">
        <v>7.0000000000000001E-3</v>
      </c>
      <c r="AN348" s="4">
        <v>11</v>
      </c>
      <c r="AO348" s="4">
        <v>75</v>
      </c>
      <c r="AP348" s="8">
        <v>12490408</v>
      </c>
      <c r="AQ348" s="8">
        <v>783602</v>
      </c>
      <c r="AR348" s="5">
        <v>6.3E-2</v>
      </c>
      <c r="AS348" s="4">
        <v>190</v>
      </c>
      <c r="AT348" s="4">
        <v>2723</v>
      </c>
      <c r="AU348" s="8">
        <v>123829369</v>
      </c>
      <c r="AV348" s="8">
        <v>8365861</v>
      </c>
      <c r="AW348" s="5">
        <v>6.8000000000000005E-2</v>
      </c>
      <c r="AX348" s="4">
        <v>7550</v>
      </c>
    </row>
    <row r="349" spans="1:50" x14ac:dyDescent="0.25">
      <c r="A349" s="11" t="s">
        <v>451</v>
      </c>
    </row>
    <row r="350" spans="1:50" x14ac:dyDescent="0.25">
      <c r="A350" s="11">
        <v>540041</v>
      </c>
      <c r="B350" t="s">
        <v>129</v>
      </c>
      <c r="C350" t="s">
        <v>455</v>
      </c>
      <c r="D350" t="s">
        <v>51</v>
      </c>
      <c r="E350">
        <v>4</v>
      </c>
      <c r="F350">
        <v>174</v>
      </c>
      <c r="G350" s="6">
        <v>9373830</v>
      </c>
      <c r="H350" s="6">
        <v>1102717</v>
      </c>
      <c r="I350" s="1">
        <v>0.11799999999999999</v>
      </c>
      <c r="J350">
        <v>428</v>
      </c>
      <c r="K350">
        <v>2</v>
      </c>
      <c r="L350" s="6">
        <v>291800</v>
      </c>
      <c r="M350" s="6">
        <v>4072</v>
      </c>
      <c r="N350" s="1">
        <v>1.4E-2</v>
      </c>
      <c r="O350">
        <v>10</v>
      </c>
      <c r="P350">
        <v>23</v>
      </c>
      <c r="Q350" s="6">
        <v>1457052</v>
      </c>
      <c r="R350" s="6">
        <v>140742</v>
      </c>
      <c r="S350" s="1">
        <v>9.7000000000000003E-2</v>
      </c>
      <c r="T350">
        <v>102</v>
      </c>
      <c r="U350">
        <v>1</v>
      </c>
      <c r="V350" s="6">
        <v>62200</v>
      </c>
      <c r="W350" s="6">
        <v>4461</v>
      </c>
      <c r="X350" s="1">
        <v>7.1999999999999995E-2</v>
      </c>
      <c r="Y350">
        <v>3</v>
      </c>
      <c r="Z350">
        <v>0</v>
      </c>
      <c r="AA350" s="6">
        <v>0</v>
      </c>
      <c r="AB350" s="6">
        <v>0</v>
      </c>
      <c r="AC350" t="s">
        <v>52</v>
      </c>
      <c r="AD350">
        <v>0</v>
      </c>
      <c r="AE350">
        <v>2</v>
      </c>
      <c r="AF350" s="6">
        <v>3548427</v>
      </c>
      <c r="AG350" s="6">
        <v>274657</v>
      </c>
      <c r="AH350" s="1">
        <v>7.6999999999999999E-2</v>
      </c>
      <c r="AI350">
        <v>13</v>
      </c>
      <c r="AJ350">
        <v>3</v>
      </c>
      <c r="AK350" s="6">
        <v>295200</v>
      </c>
      <c r="AL350" s="6">
        <v>9589</v>
      </c>
      <c r="AM350" s="1">
        <v>3.2000000000000001E-2</v>
      </c>
      <c r="AN350">
        <v>2</v>
      </c>
      <c r="AO350">
        <v>6</v>
      </c>
      <c r="AP350" s="6">
        <v>782570</v>
      </c>
      <c r="AQ350" s="6">
        <v>24577</v>
      </c>
      <c r="AR350" s="1">
        <v>3.1E-2</v>
      </c>
      <c r="AS350">
        <v>5</v>
      </c>
      <c r="AT350">
        <v>211</v>
      </c>
      <c r="AU350" s="6">
        <v>15811079</v>
      </c>
      <c r="AV350" s="6">
        <v>1560818</v>
      </c>
      <c r="AW350" s="1">
        <v>9.9000000000000005E-2</v>
      </c>
      <c r="AX350">
        <v>566</v>
      </c>
    </row>
    <row r="351" spans="1:50" x14ac:dyDescent="0.25">
      <c r="A351" s="11">
        <v>540018</v>
      </c>
      <c r="B351" t="s">
        <v>88</v>
      </c>
      <c r="C351" t="s">
        <v>456</v>
      </c>
      <c r="D351" t="s">
        <v>51</v>
      </c>
      <c r="E351">
        <v>2</v>
      </c>
      <c r="F351">
        <v>1153</v>
      </c>
      <c r="G351" s="6">
        <v>96090920</v>
      </c>
      <c r="H351" s="6">
        <v>3406096</v>
      </c>
      <c r="I351" s="1">
        <v>3.5000000000000003E-2</v>
      </c>
      <c r="J351">
        <v>517</v>
      </c>
      <c r="K351">
        <v>2</v>
      </c>
      <c r="L351" s="6">
        <v>1852000</v>
      </c>
      <c r="M351" s="6">
        <v>10667</v>
      </c>
      <c r="N351" s="1">
        <v>6.0000000000000001E-3</v>
      </c>
      <c r="O351">
        <v>23</v>
      </c>
      <c r="P351">
        <v>41</v>
      </c>
      <c r="Q351" s="6">
        <v>25530136</v>
      </c>
      <c r="R351" s="6">
        <v>8045613</v>
      </c>
      <c r="S351" s="1">
        <v>0.315</v>
      </c>
      <c r="T351">
        <v>1255</v>
      </c>
      <c r="U351">
        <v>1</v>
      </c>
      <c r="V351" s="6">
        <v>76400</v>
      </c>
      <c r="W351" s="6">
        <v>128</v>
      </c>
      <c r="X351" s="1">
        <v>2E-3</v>
      </c>
      <c r="Y351">
        <v>0</v>
      </c>
      <c r="Z351">
        <v>0</v>
      </c>
      <c r="AA351" s="6">
        <v>0</v>
      </c>
      <c r="AB351" s="6">
        <v>0</v>
      </c>
      <c r="AC351" t="s">
        <v>52</v>
      </c>
      <c r="AD351">
        <v>0</v>
      </c>
      <c r="AE351">
        <v>2</v>
      </c>
      <c r="AF351" s="6">
        <v>19615595</v>
      </c>
      <c r="AG351" s="6">
        <v>260498</v>
      </c>
      <c r="AH351" s="1">
        <v>1.2999999999999999E-2</v>
      </c>
      <c r="AI351">
        <v>71</v>
      </c>
      <c r="AJ351">
        <v>3</v>
      </c>
      <c r="AK351" s="6">
        <v>6265520</v>
      </c>
      <c r="AL351" s="6">
        <v>897164</v>
      </c>
      <c r="AM351" s="1">
        <v>0.14299999999999999</v>
      </c>
      <c r="AN351">
        <v>88</v>
      </c>
      <c r="AO351">
        <v>10</v>
      </c>
      <c r="AP351" s="6">
        <v>4549600</v>
      </c>
      <c r="AQ351" s="6">
        <v>102011</v>
      </c>
      <c r="AR351" s="1">
        <v>2.1999999999999999E-2</v>
      </c>
      <c r="AS351">
        <v>41</v>
      </c>
      <c r="AT351">
        <v>1212</v>
      </c>
      <c r="AU351" s="6">
        <v>153980171</v>
      </c>
      <c r="AV351" s="6">
        <v>12722184</v>
      </c>
      <c r="AW351" s="1">
        <v>8.3000000000000004E-2</v>
      </c>
      <c r="AX351">
        <v>1999</v>
      </c>
    </row>
    <row r="352" spans="1:50" x14ac:dyDescent="0.25">
      <c r="A352" s="11">
        <v>540029</v>
      </c>
      <c r="B352" t="s">
        <v>116</v>
      </c>
      <c r="C352" t="s">
        <v>457</v>
      </c>
      <c r="D352" t="s">
        <v>51</v>
      </c>
      <c r="E352">
        <v>4</v>
      </c>
      <c r="F352">
        <v>54</v>
      </c>
      <c r="G352" s="6">
        <v>2511960</v>
      </c>
      <c r="H352" s="6">
        <v>185638</v>
      </c>
      <c r="I352" s="1">
        <v>7.3999999999999996E-2</v>
      </c>
      <c r="J352">
        <v>113</v>
      </c>
      <c r="K352">
        <v>0</v>
      </c>
      <c r="L352" s="6">
        <v>0</v>
      </c>
      <c r="M352" s="6">
        <v>0</v>
      </c>
      <c r="N352" t="s">
        <v>52</v>
      </c>
      <c r="O352">
        <v>0</v>
      </c>
      <c r="P352">
        <v>8</v>
      </c>
      <c r="Q352" s="6">
        <v>1551600</v>
      </c>
      <c r="R352" s="6">
        <v>28068</v>
      </c>
      <c r="S352" s="1">
        <v>1.7999999999999999E-2</v>
      </c>
      <c r="T352">
        <v>8</v>
      </c>
      <c r="U352">
        <v>4</v>
      </c>
      <c r="V352" s="6">
        <v>1608951</v>
      </c>
      <c r="W352" s="6">
        <v>0</v>
      </c>
      <c r="X352" s="1">
        <v>0</v>
      </c>
      <c r="Y352">
        <v>0</v>
      </c>
      <c r="Z352">
        <v>0</v>
      </c>
      <c r="AA352" s="6">
        <v>0</v>
      </c>
      <c r="AB352" s="6">
        <v>0</v>
      </c>
      <c r="AC352" t="s">
        <v>52</v>
      </c>
      <c r="AD352">
        <v>0</v>
      </c>
      <c r="AE352">
        <v>0</v>
      </c>
      <c r="AF352" s="6">
        <v>0</v>
      </c>
      <c r="AG352" s="6">
        <v>0</v>
      </c>
      <c r="AH352" t="s">
        <v>52</v>
      </c>
      <c r="AI352">
        <v>0</v>
      </c>
      <c r="AJ352">
        <v>0</v>
      </c>
      <c r="AK352" s="6">
        <v>0</v>
      </c>
      <c r="AL352" s="6">
        <v>0</v>
      </c>
      <c r="AM352" t="s">
        <v>52</v>
      </c>
      <c r="AN352">
        <v>0</v>
      </c>
      <c r="AO352">
        <v>2</v>
      </c>
      <c r="AP352" s="6">
        <v>2632840</v>
      </c>
      <c r="AQ352" s="6">
        <v>0</v>
      </c>
      <c r="AR352" s="1">
        <v>0</v>
      </c>
      <c r="AS352">
        <v>0</v>
      </c>
      <c r="AT352">
        <v>68</v>
      </c>
      <c r="AU352" s="6">
        <v>8305351</v>
      </c>
      <c r="AV352" s="6">
        <v>213707</v>
      </c>
      <c r="AW352" s="1">
        <v>2.5999999999999999E-2</v>
      </c>
      <c r="AX352">
        <v>121</v>
      </c>
    </row>
    <row r="353" spans="1:50" x14ac:dyDescent="0.25">
      <c r="A353" s="11">
        <v>540081</v>
      </c>
      <c r="B353" t="s">
        <v>193</v>
      </c>
      <c r="C353" t="s">
        <v>458</v>
      </c>
      <c r="D353" t="s">
        <v>51</v>
      </c>
      <c r="E353">
        <v>3</v>
      </c>
      <c r="F353">
        <v>691</v>
      </c>
      <c r="G353" s="6">
        <v>48989180</v>
      </c>
      <c r="H353" s="6">
        <v>4106855</v>
      </c>
      <c r="I353" s="1">
        <v>8.4000000000000005E-2</v>
      </c>
      <c r="J353">
        <v>1325</v>
      </c>
      <c r="K353">
        <v>0</v>
      </c>
      <c r="L353" s="6">
        <v>0</v>
      </c>
      <c r="M353" s="6">
        <v>0</v>
      </c>
      <c r="N353" t="s">
        <v>52</v>
      </c>
      <c r="O353">
        <v>0</v>
      </c>
      <c r="P353">
        <v>56</v>
      </c>
      <c r="Q353" s="6">
        <v>7134041</v>
      </c>
      <c r="R353" s="6">
        <v>398565</v>
      </c>
      <c r="S353" s="1">
        <v>5.6000000000000001E-2</v>
      </c>
      <c r="T353">
        <v>239</v>
      </c>
      <c r="U353">
        <v>0</v>
      </c>
      <c r="V353" s="6">
        <v>0</v>
      </c>
      <c r="W353" s="6">
        <v>0</v>
      </c>
      <c r="X353" t="s">
        <v>52</v>
      </c>
      <c r="Y353">
        <v>0</v>
      </c>
      <c r="Z353">
        <v>0</v>
      </c>
      <c r="AA353" s="6">
        <v>0</v>
      </c>
      <c r="AB353" s="6">
        <v>0</v>
      </c>
      <c r="AC353" t="s">
        <v>52</v>
      </c>
      <c r="AD353">
        <v>0</v>
      </c>
      <c r="AE353">
        <v>0</v>
      </c>
      <c r="AF353" s="6">
        <v>0</v>
      </c>
      <c r="AG353" s="6">
        <v>0</v>
      </c>
      <c r="AH353" t="s">
        <v>52</v>
      </c>
      <c r="AI353">
        <v>0</v>
      </c>
      <c r="AJ353">
        <v>1</v>
      </c>
      <c r="AK353" s="6">
        <v>320900</v>
      </c>
      <c r="AL353" s="6">
        <v>8619</v>
      </c>
      <c r="AM353" s="1">
        <v>2.7E-2</v>
      </c>
      <c r="AN353">
        <v>16</v>
      </c>
      <c r="AO353">
        <v>8</v>
      </c>
      <c r="AP353" s="6">
        <v>1620990</v>
      </c>
      <c r="AQ353" s="6">
        <v>114966</v>
      </c>
      <c r="AR353" s="1">
        <v>7.0999999999999994E-2</v>
      </c>
      <c r="AS353">
        <v>35</v>
      </c>
      <c r="AT353">
        <v>756</v>
      </c>
      <c r="AU353" s="6">
        <v>58065111</v>
      </c>
      <c r="AV353" s="6">
        <v>4629008</v>
      </c>
      <c r="AW353" s="1">
        <v>0.08</v>
      </c>
      <c r="AX353">
        <v>1618</v>
      </c>
    </row>
    <row r="354" spans="1:50" x14ac:dyDescent="0.25">
      <c r="A354" s="11">
        <v>540196</v>
      </c>
      <c r="B354" t="s">
        <v>407</v>
      </c>
      <c r="C354" t="s">
        <v>459</v>
      </c>
      <c r="D354" t="s">
        <v>51</v>
      </c>
      <c r="E354">
        <v>5</v>
      </c>
      <c r="F354">
        <v>4</v>
      </c>
      <c r="G354" s="6">
        <v>248720</v>
      </c>
      <c r="H354" s="6">
        <v>0</v>
      </c>
      <c r="I354" s="1">
        <v>0</v>
      </c>
      <c r="J354">
        <v>0</v>
      </c>
      <c r="K354">
        <v>0</v>
      </c>
      <c r="L354" s="6">
        <v>0</v>
      </c>
      <c r="M354" s="6">
        <v>0</v>
      </c>
      <c r="N354" t="s">
        <v>52</v>
      </c>
      <c r="O354">
        <v>0</v>
      </c>
      <c r="P354">
        <v>1</v>
      </c>
      <c r="Q354" s="6">
        <v>48200</v>
      </c>
      <c r="R354" s="6">
        <v>0</v>
      </c>
      <c r="S354" s="1">
        <v>0</v>
      </c>
      <c r="T354">
        <v>0</v>
      </c>
      <c r="U354">
        <v>2</v>
      </c>
      <c r="V354" s="6">
        <v>797400</v>
      </c>
      <c r="W354" s="6">
        <v>80543</v>
      </c>
      <c r="X354" s="1">
        <v>0.10100000000000001</v>
      </c>
      <c r="Y354">
        <v>45</v>
      </c>
      <c r="Z354">
        <v>0</v>
      </c>
      <c r="AA354" s="6">
        <v>0</v>
      </c>
      <c r="AB354" s="6">
        <v>0</v>
      </c>
      <c r="AC354" t="s">
        <v>52</v>
      </c>
      <c r="AD354">
        <v>0</v>
      </c>
      <c r="AE354">
        <v>0</v>
      </c>
      <c r="AF354" s="6">
        <v>0</v>
      </c>
      <c r="AG354" s="6">
        <v>0</v>
      </c>
      <c r="AH354" t="s">
        <v>52</v>
      </c>
      <c r="AI354">
        <v>0</v>
      </c>
      <c r="AJ354">
        <v>1</v>
      </c>
      <c r="AK354" s="6">
        <v>1207000</v>
      </c>
      <c r="AL354" s="6">
        <v>182451</v>
      </c>
      <c r="AM354" s="1">
        <v>0.151</v>
      </c>
      <c r="AN354">
        <v>13</v>
      </c>
      <c r="AO354">
        <v>0</v>
      </c>
      <c r="AP354" s="6">
        <v>0</v>
      </c>
      <c r="AQ354" s="6">
        <v>0</v>
      </c>
      <c r="AR354" t="s">
        <v>52</v>
      </c>
      <c r="AS354">
        <v>0</v>
      </c>
      <c r="AT354">
        <v>8</v>
      </c>
      <c r="AU354" s="6">
        <v>2301320</v>
      </c>
      <c r="AV354" s="6">
        <v>262994</v>
      </c>
      <c r="AW354" s="1">
        <v>0.114</v>
      </c>
      <c r="AX354">
        <v>58</v>
      </c>
    </row>
    <row r="355" spans="1:50" x14ac:dyDescent="0.25">
      <c r="A355" s="11">
        <v>540033</v>
      </c>
      <c r="B355" t="s">
        <v>108</v>
      </c>
      <c r="C355" t="s">
        <v>460</v>
      </c>
      <c r="D355" t="s">
        <v>51</v>
      </c>
      <c r="E355">
        <v>4</v>
      </c>
      <c r="F355">
        <v>64</v>
      </c>
      <c r="G355" s="6">
        <v>2318380</v>
      </c>
      <c r="H355" s="6">
        <v>154052</v>
      </c>
      <c r="I355" s="1">
        <v>6.6000000000000003E-2</v>
      </c>
      <c r="J355">
        <v>146</v>
      </c>
      <c r="K355">
        <v>0</v>
      </c>
      <c r="L355" s="6">
        <v>0</v>
      </c>
      <c r="M355" s="6">
        <v>0</v>
      </c>
      <c r="N355" t="s">
        <v>52</v>
      </c>
      <c r="O355">
        <v>0</v>
      </c>
      <c r="P355">
        <v>6</v>
      </c>
      <c r="Q355" s="6">
        <v>407200</v>
      </c>
      <c r="R355" s="6">
        <v>5548</v>
      </c>
      <c r="S355" s="1">
        <v>1.4E-2</v>
      </c>
      <c r="T355">
        <v>17</v>
      </c>
      <c r="U355">
        <v>1</v>
      </c>
      <c r="V355" s="6">
        <v>394700</v>
      </c>
      <c r="W355" s="6">
        <v>3283</v>
      </c>
      <c r="X355" s="1">
        <v>8.0000000000000002E-3</v>
      </c>
      <c r="Y355">
        <v>0</v>
      </c>
      <c r="Z355">
        <v>0</v>
      </c>
      <c r="AA355" s="6">
        <v>0</v>
      </c>
      <c r="AB355" s="6">
        <v>0</v>
      </c>
      <c r="AC355" t="s">
        <v>52</v>
      </c>
      <c r="AD355">
        <v>0</v>
      </c>
      <c r="AE355">
        <v>0</v>
      </c>
      <c r="AF355" s="6">
        <v>0</v>
      </c>
      <c r="AG355" s="6">
        <v>0</v>
      </c>
      <c r="AH355" t="s">
        <v>52</v>
      </c>
      <c r="AI355">
        <v>0</v>
      </c>
      <c r="AJ355">
        <v>0</v>
      </c>
      <c r="AK355" s="6">
        <v>0</v>
      </c>
      <c r="AL355" s="6">
        <v>0</v>
      </c>
      <c r="AM355" t="s">
        <v>52</v>
      </c>
      <c r="AN355">
        <v>0</v>
      </c>
      <c r="AO355">
        <v>3</v>
      </c>
      <c r="AP355" s="6">
        <v>796350</v>
      </c>
      <c r="AQ355" s="6">
        <v>41122</v>
      </c>
      <c r="AR355" s="1">
        <v>5.1999999999999998E-2</v>
      </c>
      <c r="AS355">
        <v>6</v>
      </c>
      <c r="AT355">
        <v>74</v>
      </c>
      <c r="AU355" s="6">
        <v>3916630</v>
      </c>
      <c r="AV355" s="6">
        <v>204007</v>
      </c>
      <c r="AW355" s="1">
        <v>5.1999999999999998E-2</v>
      </c>
      <c r="AX355">
        <v>169</v>
      </c>
    </row>
    <row r="356" spans="1:50" x14ac:dyDescent="0.25">
      <c r="A356" s="11">
        <v>540014</v>
      </c>
      <c r="B356" t="s">
        <v>80</v>
      </c>
      <c r="C356" t="s">
        <v>461</v>
      </c>
      <c r="D356" t="s">
        <v>51</v>
      </c>
      <c r="E356">
        <v>11</v>
      </c>
      <c r="F356">
        <v>128</v>
      </c>
      <c r="G356" s="6">
        <v>11520830</v>
      </c>
      <c r="H356" s="6">
        <v>887171</v>
      </c>
      <c r="I356" s="1">
        <v>7.6999999999999999E-2</v>
      </c>
      <c r="J356">
        <v>230</v>
      </c>
      <c r="K356">
        <v>2</v>
      </c>
      <c r="L356" s="6">
        <v>5471700</v>
      </c>
      <c r="M356" s="6">
        <v>395918</v>
      </c>
      <c r="N356" s="1">
        <v>7.1999999999999995E-2</v>
      </c>
      <c r="O356">
        <v>0</v>
      </c>
      <c r="P356">
        <v>32</v>
      </c>
      <c r="Q356" s="6">
        <v>3796400</v>
      </c>
      <c r="R356" s="6">
        <v>238814</v>
      </c>
      <c r="S356" s="1">
        <v>6.3E-2</v>
      </c>
      <c r="T356">
        <v>256</v>
      </c>
      <c r="U356">
        <v>6</v>
      </c>
      <c r="V356" s="6">
        <v>18355398</v>
      </c>
      <c r="W356" s="6">
        <v>225672</v>
      </c>
      <c r="X356" s="1">
        <v>1.2E-2</v>
      </c>
      <c r="Y356">
        <v>12</v>
      </c>
      <c r="Z356">
        <v>0</v>
      </c>
      <c r="AA356" s="6">
        <v>0</v>
      </c>
      <c r="AB356" s="6">
        <v>0</v>
      </c>
      <c r="AC356" t="s">
        <v>52</v>
      </c>
      <c r="AD356">
        <v>0</v>
      </c>
      <c r="AE356">
        <v>2</v>
      </c>
      <c r="AF356" s="6">
        <v>4354700</v>
      </c>
      <c r="AG356" s="6">
        <v>122983</v>
      </c>
      <c r="AH356" s="1">
        <v>2.8000000000000001E-2</v>
      </c>
      <c r="AI356">
        <v>58</v>
      </c>
      <c r="AJ356">
        <v>3</v>
      </c>
      <c r="AK356" s="6">
        <v>31261600</v>
      </c>
      <c r="AL356" s="6">
        <v>1484258</v>
      </c>
      <c r="AM356" s="1">
        <v>4.7E-2</v>
      </c>
      <c r="AN356">
        <v>180</v>
      </c>
      <c r="AO356">
        <v>2</v>
      </c>
      <c r="AP356" s="6">
        <v>427500</v>
      </c>
      <c r="AQ356" s="6">
        <v>18152</v>
      </c>
      <c r="AR356" s="1">
        <v>4.2000000000000003E-2</v>
      </c>
      <c r="AS356">
        <v>4</v>
      </c>
      <c r="AT356">
        <v>175</v>
      </c>
      <c r="AU356" s="6">
        <v>75188128</v>
      </c>
      <c r="AV356" s="6">
        <v>3372972</v>
      </c>
      <c r="AW356" s="1">
        <v>4.4999999999999998E-2</v>
      </c>
      <c r="AX356">
        <v>743</v>
      </c>
    </row>
    <row r="357" spans="1:50" x14ac:dyDescent="0.25">
      <c r="A357" s="11">
        <v>540152</v>
      </c>
      <c r="B357" t="s">
        <v>233</v>
      </c>
      <c r="C357" t="s">
        <v>462</v>
      </c>
      <c r="D357" t="s">
        <v>51</v>
      </c>
      <c r="E357">
        <v>10</v>
      </c>
      <c r="F357">
        <v>2340</v>
      </c>
      <c r="G357" s="6">
        <v>108915148</v>
      </c>
      <c r="H357" s="6">
        <v>20457606</v>
      </c>
      <c r="I357" s="1">
        <v>0.188</v>
      </c>
      <c r="J357">
        <v>29834</v>
      </c>
      <c r="K357">
        <v>7</v>
      </c>
      <c r="L357" s="6">
        <v>29046200</v>
      </c>
      <c r="M357" s="6">
        <v>950997</v>
      </c>
      <c r="N357" s="1">
        <v>3.3000000000000002E-2</v>
      </c>
      <c r="O357">
        <v>408</v>
      </c>
      <c r="P357">
        <v>421</v>
      </c>
      <c r="Q357" s="6">
        <v>129677274</v>
      </c>
      <c r="R357" s="6">
        <v>14104937</v>
      </c>
      <c r="S357" s="1">
        <v>0.109</v>
      </c>
      <c r="T357">
        <v>39784</v>
      </c>
      <c r="U357">
        <v>20</v>
      </c>
      <c r="V357" s="6">
        <v>9351400</v>
      </c>
      <c r="W357" s="6">
        <v>1382442</v>
      </c>
      <c r="X357" s="1">
        <v>0.14799999999999999</v>
      </c>
      <c r="Y357">
        <v>350</v>
      </c>
      <c r="Z357">
        <v>0</v>
      </c>
      <c r="AA357" s="6">
        <v>0</v>
      </c>
      <c r="AB357" s="6">
        <v>0</v>
      </c>
      <c r="AC357" t="s">
        <v>52</v>
      </c>
      <c r="AD357">
        <v>0</v>
      </c>
      <c r="AE357">
        <v>18</v>
      </c>
      <c r="AF357" s="6">
        <v>71175880</v>
      </c>
      <c r="AG357" s="6">
        <v>856195</v>
      </c>
      <c r="AH357" s="1">
        <v>1.2E-2</v>
      </c>
      <c r="AI357">
        <v>194</v>
      </c>
      <c r="AJ357">
        <v>8</v>
      </c>
      <c r="AK357" s="6">
        <v>29473560</v>
      </c>
      <c r="AL357" s="6">
        <v>3918676</v>
      </c>
      <c r="AM357" s="1">
        <v>0.13300000000000001</v>
      </c>
      <c r="AN357">
        <v>318</v>
      </c>
      <c r="AO357">
        <v>28</v>
      </c>
      <c r="AP357" s="6">
        <v>10033168</v>
      </c>
      <c r="AQ357" s="6">
        <v>938980</v>
      </c>
      <c r="AR357" s="1">
        <v>9.4E-2</v>
      </c>
      <c r="AS357">
        <v>148</v>
      </c>
      <c r="AT357">
        <v>2842</v>
      </c>
      <c r="AU357" s="6">
        <v>387672630</v>
      </c>
      <c r="AV357" s="6">
        <v>42609835</v>
      </c>
      <c r="AW357" s="1">
        <v>0.11</v>
      </c>
      <c r="AX357">
        <v>71038</v>
      </c>
    </row>
  </sheetData>
  <autoFilter ref="A1:AX35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FE70-50BB-4DCB-9CDE-DCBE8B2FDEF7}">
  <dimension ref="A1:L17"/>
  <sheetViews>
    <sheetView workbookViewId="0">
      <pane xSplit="2" ySplit="1" topLeftCell="J2" activePane="bottomRight" state="frozen"/>
      <selection pane="topRight" activeCell="C1" sqref="C1"/>
      <selection pane="bottomLeft" activeCell="A2" sqref="A2"/>
      <selection pane="bottomRight" activeCell="L17" sqref="L17"/>
    </sheetView>
  </sheetViews>
  <sheetFormatPr defaultRowHeight="15" x14ac:dyDescent="0.25"/>
  <cols>
    <col min="1" max="1" width="17.28515625" bestFit="1" customWidth="1"/>
    <col min="3" max="3" width="28.5703125" bestFit="1" customWidth="1"/>
    <col min="4" max="4" width="29.7109375" bestFit="1" customWidth="1"/>
    <col min="5" max="5" width="12.5703125" bestFit="1" customWidth="1"/>
    <col min="6" max="6" width="21.5703125" bestFit="1" customWidth="1"/>
    <col min="7" max="7" width="19.28515625" bestFit="1" customWidth="1"/>
    <col min="8" max="9" width="21.140625" bestFit="1" customWidth="1"/>
    <col min="10" max="10" width="23.7109375" bestFit="1" customWidth="1"/>
    <col min="11" max="11" width="29.7109375" bestFit="1" customWidth="1"/>
    <col min="12" max="12" width="14.7109375" bestFit="1" customWidth="1"/>
  </cols>
  <sheetData>
    <row r="1" spans="1:12" x14ac:dyDescent="0.25">
      <c r="A1" t="s">
        <v>0</v>
      </c>
      <c r="B1" t="s">
        <v>1</v>
      </c>
      <c r="C1" s="6" t="s">
        <v>6</v>
      </c>
      <c r="D1" s="6" t="s">
        <v>11</v>
      </c>
      <c r="E1" t="s">
        <v>452</v>
      </c>
      <c r="F1" s="6" t="s">
        <v>16</v>
      </c>
      <c r="G1" s="6" t="s">
        <v>21</v>
      </c>
      <c r="H1" s="6" t="s">
        <v>26</v>
      </c>
      <c r="I1" s="6" t="s">
        <v>31</v>
      </c>
      <c r="J1" s="6" t="s">
        <v>36</v>
      </c>
      <c r="K1" s="6" t="s">
        <v>41</v>
      </c>
      <c r="L1" s="6" t="s">
        <v>453</v>
      </c>
    </row>
    <row r="2" spans="1:12" x14ac:dyDescent="0.25">
      <c r="A2" t="s">
        <v>80</v>
      </c>
      <c r="B2" t="s">
        <v>78</v>
      </c>
      <c r="C2" s="6">
        <v>4296</v>
      </c>
      <c r="D2" s="6">
        <v>395918</v>
      </c>
      <c r="E2" s="9">
        <f>C2+D2</f>
        <v>400214</v>
      </c>
      <c r="F2" s="6">
        <v>231663</v>
      </c>
      <c r="G2" s="6">
        <v>225672</v>
      </c>
      <c r="H2" s="6">
        <v>0</v>
      </c>
      <c r="I2" s="6">
        <v>0</v>
      </c>
      <c r="J2" s="6">
        <v>0</v>
      </c>
      <c r="K2" s="6">
        <v>0</v>
      </c>
      <c r="L2" s="9">
        <f>K2+J2+I2+H2+G2+F2</f>
        <v>457335</v>
      </c>
    </row>
    <row r="3" spans="1:12" x14ac:dyDescent="0.25">
      <c r="A3" t="s">
        <v>88</v>
      </c>
      <c r="B3" t="s">
        <v>89</v>
      </c>
      <c r="C3" s="6">
        <v>3025296</v>
      </c>
      <c r="D3" s="6">
        <v>0</v>
      </c>
      <c r="E3" s="9">
        <f t="shared" ref="E3:E17" si="0">C3+D3</f>
        <v>3025296</v>
      </c>
      <c r="F3" s="6">
        <v>8000298</v>
      </c>
      <c r="G3" s="6">
        <v>128</v>
      </c>
      <c r="H3" s="6">
        <v>0</v>
      </c>
      <c r="I3" s="6">
        <v>0</v>
      </c>
      <c r="J3" s="6">
        <v>8378</v>
      </c>
      <c r="K3" s="6">
        <v>92493</v>
      </c>
      <c r="L3" s="9">
        <f t="shared" ref="L3:L17" si="1">K3+J3+I3+H3+G3+F3</f>
        <v>8101297</v>
      </c>
    </row>
    <row r="4" spans="1:12" x14ac:dyDescent="0.25">
      <c r="A4" t="s">
        <v>108</v>
      </c>
      <c r="B4" t="s">
        <v>107</v>
      </c>
      <c r="C4" s="6">
        <v>154052</v>
      </c>
      <c r="D4" s="6">
        <v>0</v>
      </c>
      <c r="E4" s="9">
        <f t="shared" si="0"/>
        <v>154052</v>
      </c>
      <c r="F4" s="6">
        <v>5548</v>
      </c>
      <c r="G4" s="6">
        <v>3283</v>
      </c>
      <c r="H4" s="6">
        <v>0</v>
      </c>
      <c r="I4" s="6">
        <v>0</v>
      </c>
      <c r="J4" s="6">
        <v>0</v>
      </c>
      <c r="K4" s="6">
        <v>41122</v>
      </c>
      <c r="L4" s="9">
        <f t="shared" si="1"/>
        <v>49953</v>
      </c>
    </row>
    <row r="5" spans="1:12" x14ac:dyDescent="0.25">
      <c r="A5" t="s">
        <v>116</v>
      </c>
      <c r="B5" t="s">
        <v>107</v>
      </c>
      <c r="C5" s="6">
        <v>24801</v>
      </c>
      <c r="D5" s="6">
        <v>0</v>
      </c>
      <c r="E5" s="9">
        <f t="shared" si="0"/>
        <v>24801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9">
        <f t="shared" si="1"/>
        <v>0</v>
      </c>
    </row>
    <row r="6" spans="1:12" x14ac:dyDescent="0.25">
      <c r="A6" t="s">
        <v>129</v>
      </c>
      <c r="B6" t="s">
        <v>130</v>
      </c>
      <c r="C6" s="6">
        <v>751110</v>
      </c>
      <c r="D6" s="6">
        <v>0</v>
      </c>
      <c r="E6" s="9">
        <f t="shared" si="0"/>
        <v>751110</v>
      </c>
      <c r="F6" s="6">
        <v>111016</v>
      </c>
      <c r="G6" s="6">
        <v>0</v>
      </c>
      <c r="H6" s="6">
        <v>0</v>
      </c>
      <c r="I6" s="6">
        <v>274657</v>
      </c>
      <c r="J6" s="6">
        <v>9589</v>
      </c>
      <c r="K6" s="6">
        <v>0</v>
      </c>
      <c r="L6" s="9">
        <f t="shared" si="1"/>
        <v>395262</v>
      </c>
    </row>
    <row r="7" spans="1:12" x14ac:dyDescent="0.25">
      <c r="A7" t="s">
        <v>80</v>
      </c>
      <c r="B7" t="s">
        <v>78</v>
      </c>
      <c r="C7" s="6">
        <v>882875</v>
      </c>
      <c r="D7" s="6">
        <v>0</v>
      </c>
      <c r="E7" s="9">
        <f t="shared" si="0"/>
        <v>882875</v>
      </c>
      <c r="F7" s="6">
        <v>7151</v>
      </c>
      <c r="G7" s="6">
        <v>0</v>
      </c>
      <c r="H7" s="6">
        <v>0</v>
      </c>
      <c r="I7" s="6">
        <v>122983</v>
      </c>
      <c r="J7" s="6">
        <v>1484258</v>
      </c>
      <c r="K7" s="6">
        <v>18152</v>
      </c>
      <c r="L7" s="9">
        <f t="shared" si="1"/>
        <v>1632544</v>
      </c>
    </row>
    <row r="8" spans="1:12" x14ac:dyDescent="0.25">
      <c r="A8" t="s">
        <v>108</v>
      </c>
      <c r="B8" t="s">
        <v>181</v>
      </c>
      <c r="C8" s="6">
        <v>0</v>
      </c>
      <c r="D8" s="6">
        <v>0</v>
      </c>
      <c r="E8" s="9">
        <f t="shared" si="0"/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9">
        <f t="shared" si="1"/>
        <v>0</v>
      </c>
    </row>
    <row r="9" spans="1:12" x14ac:dyDescent="0.25">
      <c r="A9" t="s">
        <v>193</v>
      </c>
      <c r="B9" t="s">
        <v>181</v>
      </c>
      <c r="C9" s="6">
        <v>3817914</v>
      </c>
      <c r="D9" s="6">
        <v>0</v>
      </c>
      <c r="E9" s="9">
        <f t="shared" si="0"/>
        <v>3817914</v>
      </c>
      <c r="F9" s="6">
        <v>214167</v>
      </c>
      <c r="G9" s="6">
        <v>0</v>
      </c>
      <c r="H9" s="6">
        <v>0</v>
      </c>
      <c r="I9" s="6">
        <v>0</v>
      </c>
      <c r="J9" s="6">
        <v>0</v>
      </c>
      <c r="K9" s="6">
        <v>106282</v>
      </c>
      <c r="L9" s="9">
        <f t="shared" si="1"/>
        <v>320449</v>
      </c>
    </row>
    <row r="10" spans="1:12" x14ac:dyDescent="0.25">
      <c r="A10" t="s">
        <v>116</v>
      </c>
      <c r="B10" t="s">
        <v>107</v>
      </c>
      <c r="C10" s="6">
        <v>160837</v>
      </c>
      <c r="D10" s="6">
        <v>0</v>
      </c>
      <c r="E10" s="9">
        <f t="shared" si="0"/>
        <v>160837</v>
      </c>
      <c r="F10" s="6">
        <v>28068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9">
        <f t="shared" si="1"/>
        <v>28068</v>
      </c>
    </row>
    <row r="11" spans="1:12" x14ac:dyDescent="0.25">
      <c r="A11" t="s">
        <v>233</v>
      </c>
      <c r="B11" t="s">
        <v>232</v>
      </c>
      <c r="C11" s="6">
        <v>41211</v>
      </c>
      <c r="D11" s="6">
        <v>0</v>
      </c>
      <c r="E11" s="9">
        <f t="shared" si="0"/>
        <v>41211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9">
        <f t="shared" si="1"/>
        <v>0</v>
      </c>
    </row>
    <row r="12" spans="1:12" x14ac:dyDescent="0.25">
      <c r="A12" t="s">
        <v>129</v>
      </c>
      <c r="B12" t="s">
        <v>130</v>
      </c>
      <c r="C12" s="6">
        <v>351607</v>
      </c>
      <c r="D12" s="6">
        <v>4072</v>
      </c>
      <c r="E12" s="9">
        <f t="shared" si="0"/>
        <v>355679</v>
      </c>
      <c r="F12" s="6">
        <v>29726</v>
      </c>
      <c r="G12" s="6">
        <v>4461</v>
      </c>
      <c r="H12" s="6">
        <v>0</v>
      </c>
      <c r="I12" s="6">
        <v>0</v>
      </c>
      <c r="J12" s="6">
        <v>0</v>
      </c>
      <c r="K12" s="6">
        <v>24577</v>
      </c>
      <c r="L12" s="9">
        <f t="shared" si="1"/>
        <v>58764</v>
      </c>
    </row>
    <row r="13" spans="1:12" x14ac:dyDescent="0.25">
      <c r="A13" t="s">
        <v>233</v>
      </c>
      <c r="B13" t="s">
        <v>311</v>
      </c>
      <c r="C13" s="6">
        <v>20416395</v>
      </c>
      <c r="D13" s="6">
        <v>950997</v>
      </c>
      <c r="E13" s="9">
        <f t="shared" si="0"/>
        <v>21367392</v>
      </c>
      <c r="F13" s="6">
        <v>14104937</v>
      </c>
      <c r="G13" s="6">
        <v>1382442</v>
      </c>
      <c r="H13" s="6">
        <v>0</v>
      </c>
      <c r="I13" s="6">
        <v>856195</v>
      </c>
      <c r="J13" s="6">
        <v>3918676</v>
      </c>
      <c r="K13" s="6">
        <v>938980</v>
      </c>
      <c r="L13" s="9">
        <f t="shared" si="1"/>
        <v>21201230</v>
      </c>
    </row>
    <row r="14" spans="1:12" x14ac:dyDescent="0.25">
      <c r="A14" t="s">
        <v>193</v>
      </c>
      <c r="B14" t="s">
        <v>181</v>
      </c>
      <c r="C14" s="6">
        <v>288941</v>
      </c>
      <c r="D14" s="6">
        <v>0</v>
      </c>
      <c r="E14" s="9">
        <f t="shared" si="0"/>
        <v>288941</v>
      </c>
      <c r="F14" s="6">
        <v>184398</v>
      </c>
      <c r="G14" s="6">
        <v>0</v>
      </c>
      <c r="H14" s="6">
        <v>0</v>
      </c>
      <c r="I14" s="6">
        <v>0</v>
      </c>
      <c r="J14" s="6">
        <v>8619</v>
      </c>
      <c r="K14" s="6">
        <v>8684</v>
      </c>
      <c r="L14" s="9">
        <f t="shared" si="1"/>
        <v>201701</v>
      </c>
    </row>
    <row r="15" spans="1:12" x14ac:dyDescent="0.25">
      <c r="A15" t="s">
        <v>407</v>
      </c>
      <c r="B15" t="s">
        <v>404</v>
      </c>
      <c r="C15" s="6">
        <v>0</v>
      </c>
      <c r="D15" s="6">
        <v>0</v>
      </c>
      <c r="E15" s="9">
        <f t="shared" si="0"/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9">
        <f t="shared" si="1"/>
        <v>0</v>
      </c>
    </row>
    <row r="16" spans="1:12" x14ac:dyDescent="0.25">
      <c r="A16" t="s">
        <v>88</v>
      </c>
      <c r="B16" t="s">
        <v>89</v>
      </c>
      <c r="C16" s="6">
        <v>380800</v>
      </c>
      <c r="D16" s="6">
        <v>10667</v>
      </c>
      <c r="E16" s="9">
        <f t="shared" si="0"/>
        <v>391467</v>
      </c>
      <c r="F16" s="6">
        <v>45315</v>
      </c>
      <c r="G16" s="6">
        <v>0</v>
      </c>
      <c r="H16" s="6">
        <v>0</v>
      </c>
      <c r="I16" s="6">
        <v>260498</v>
      </c>
      <c r="J16" s="6">
        <v>888786</v>
      </c>
      <c r="K16" s="6">
        <v>9518</v>
      </c>
      <c r="L16" s="9">
        <f t="shared" si="1"/>
        <v>1204117</v>
      </c>
    </row>
    <row r="17" spans="1:12" x14ac:dyDescent="0.25">
      <c r="A17" t="s">
        <v>407</v>
      </c>
      <c r="B17" t="s">
        <v>404</v>
      </c>
      <c r="C17" s="6">
        <v>0</v>
      </c>
      <c r="D17" s="6">
        <v>0</v>
      </c>
      <c r="E17" s="9">
        <f t="shared" si="0"/>
        <v>0</v>
      </c>
      <c r="F17" s="6">
        <v>0</v>
      </c>
      <c r="G17" s="6">
        <v>80543</v>
      </c>
      <c r="H17" s="6">
        <v>0</v>
      </c>
      <c r="I17" s="6">
        <v>0</v>
      </c>
      <c r="J17" s="6">
        <v>182451</v>
      </c>
      <c r="K17" s="6">
        <v>0</v>
      </c>
      <c r="L17" s="9">
        <f t="shared" si="1"/>
        <v>262994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Behrang Bidadian</cp:lastModifiedBy>
  <dcterms:created xsi:type="dcterms:W3CDTF">2024-04-10T02:32:45Z</dcterms:created>
  <dcterms:modified xsi:type="dcterms:W3CDTF">2025-02-07T17:21:19Z</dcterms:modified>
</cp:coreProperties>
</file>