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ub\RA\State\CL\Landslide\RiskAssessmentTables\"/>
    </mc:Choice>
  </mc:AlternateContent>
  <xr:revisionPtr revIDLastSave="0" documentId="13_ncr:1_{CCCB07CB-A9F0-44B0-8EB0-BC683100B060}" xr6:coauthVersionLast="47" xr6:coauthVersionMax="47" xr10:uidLastSave="{00000000-0000-0000-0000-000000000000}"/>
  <bookViews>
    <workbookView xWindow="4320" yWindow="345" windowWidth="25950" windowHeight="15585" xr2:uid="{00000000-000D-0000-FFFF-FFFF00000000}"/>
  </bookViews>
  <sheets>
    <sheet name="Landslide Area" sheetId="1" r:id="rId1"/>
  </sheets>
  <definedNames>
    <definedName name="_xlnm._FilterDatabase" localSheetId="0" hidden="1">'Landslide Area'!$A$6:$Q$361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1" i="1" l="1"/>
  <c r="P361" i="1"/>
  <c r="Q360" i="1"/>
  <c r="P360" i="1"/>
  <c r="Q359" i="1"/>
  <c r="P359" i="1"/>
  <c r="Q358" i="1"/>
  <c r="P358" i="1"/>
  <c r="Q357" i="1"/>
  <c r="P357" i="1"/>
  <c r="Q356" i="1"/>
  <c r="P356" i="1"/>
  <c r="Q355" i="1"/>
  <c r="P355" i="1"/>
  <c r="Q354" i="1"/>
  <c r="P354" i="1"/>
  <c r="Q169" i="1"/>
  <c r="P169" i="1"/>
  <c r="Q352" i="1"/>
  <c r="P352" i="1"/>
  <c r="Q351" i="1"/>
  <c r="P351" i="1"/>
  <c r="Q350" i="1"/>
  <c r="P350" i="1"/>
  <c r="Q349" i="1"/>
  <c r="P349" i="1"/>
  <c r="Q229" i="1"/>
  <c r="P229" i="1"/>
  <c r="Q347" i="1"/>
  <c r="P347" i="1"/>
  <c r="Q346" i="1"/>
  <c r="P346" i="1"/>
  <c r="Q345" i="1"/>
  <c r="P345" i="1"/>
  <c r="Q344" i="1"/>
  <c r="P344" i="1"/>
  <c r="Q343" i="1"/>
  <c r="P343" i="1"/>
  <c r="Q297" i="1"/>
  <c r="P297" i="1"/>
  <c r="Q341" i="1"/>
  <c r="P341" i="1"/>
  <c r="Q340" i="1"/>
  <c r="P340" i="1"/>
  <c r="Q43" i="1"/>
  <c r="P43" i="1"/>
  <c r="Q338" i="1"/>
  <c r="P338" i="1"/>
  <c r="Q337" i="1"/>
  <c r="P337" i="1"/>
  <c r="Q336" i="1"/>
  <c r="P336" i="1"/>
  <c r="Q335" i="1"/>
  <c r="P335" i="1"/>
  <c r="Q334" i="1"/>
  <c r="P334" i="1"/>
  <c r="Q333" i="1"/>
  <c r="P333" i="1"/>
  <c r="Q83" i="1"/>
  <c r="P83" i="1"/>
  <c r="Q331" i="1"/>
  <c r="P331" i="1"/>
  <c r="Q330" i="1"/>
  <c r="P330" i="1"/>
  <c r="Q329" i="1"/>
  <c r="P329" i="1"/>
  <c r="Q328" i="1"/>
  <c r="P328" i="1"/>
  <c r="Q35" i="1"/>
  <c r="P35" i="1"/>
  <c r="Q326" i="1"/>
  <c r="P326" i="1"/>
  <c r="Q325" i="1"/>
  <c r="P325" i="1"/>
  <c r="Q324" i="1"/>
  <c r="P324" i="1"/>
  <c r="Q323" i="1"/>
  <c r="P323" i="1"/>
  <c r="Q322" i="1"/>
  <c r="P322" i="1"/>
  <c r="Q321" i="1"/>
  <c r="P321" i="1"/>
  <c r="Q304" i="1"/>
  <c r="P304" i="1"/>
  <c r="Q319" i="1"/>
  <c r="P319" i="1"/>
  <c r="Q318" i="1"/>
  <c r="P318" i="1"/>
  <c r="Q261" i="1"/>
  <c r="P261" i="1"/>
  <c r="Q316" i="1"/>
  <c r="P316" i="1"/>
  <c r="Q315" i="1"/>
  <c r="P315" i="1"/>
  <c r="Q314" i="1"/>
  <c r="P314" i="1"/>
  <c r="Q313" i="1"/>
  <c r="P313" i="1"/>
  <c r="Q312" i="1"/>
  <c r="P312" i="1"/>
  <c r="Q209" i="1"/>
  <c r="P209" i="1"/>
  <c r="Q310" i="1"/>
  <c r="P310" i="1"/>
  <c r="Q309" i="1"/>
  <c r="P309" i="1"/>
  <c r="Q308" i="1"/>
  <c r="P308" i="1"/>
  <c r="Q307" i="1"/>
  <c r="P307" i="1"/>
  <c r="Q306" i="1"/>
  <c r="P306" i="1"/>
  <c r="Q305" i="1"/>
  <c r="P305" i="1"/>
  <c r="Q317" i="1"/>
  <c r="P317" i="1"/>
  <c r="Q303" i="1"/>
  <c r="P303" i="1"/>
  <c r="Q302" i="1"/>
  <c r="P302" i="1"/>
  <c r="Q301" i="1"/>
  <c r="P301" i="1"/>
  <c r="Q270" i="1"/>
  <c r="P270" i="1"/>
  <c r="Q299" i="1"/>
  <c r="P299" i="1"/>
  <c r="Q298" i="1"/>
  <c r="P298" i="1"/>
  <c r="Q49" i="1"/>
  <c r="P49" i="1"/>
  <c r="Q296" i="1"/>
  <c r="P296" i="1"/>
  <c r="Q295" i="1"/>
  <c r="P295" i="1"/>
  <c r="Q294" i="1"/>
  <c r="P294" i="1"/>
  <c r="Q61" i="1"/>
  <c r="P61" i="1"/>
  <c r="Q292" i="1"/>
  <c r="P292" i="1"/>
  <c r="Q291" i="1"/>
  <c r="P291" i="1"/>
  <c r="Q290" i="1"/>
  <c r="P290" i="1"/>
  <c r="Q289" i="1"/>
  <c r="P289" i="1"/>
  <c r="Q288" i="1"/>
  <c r="P288" i="1"/>
  <c r="Q287" i="1"/>
  <c r="P287" i="1"/>
  <c r="Q286" i="1"/>
  <c r="P286" i="1"/>
  <c r="Q15" i="1"/>
  <c r="P15" i="1"/>
  <c r="Q284" i="1"/>
  <c r="P284" i="1"/>
  <c r="Q283" i="1"/>
  <c r="P283" i="1"/>
  <c r="Q282" i="1"/>
  <c r="P282" i="1"/>
  <c r="Q281" i="1"/>
  <c r="P281" i="1"/>
  <c r="Q280" i="1"/>
  <c r="P280" i="1"/>
  <c r="Q279" i="1"/>
  <c r="P279" i="1"/>
  <c r="Q278" i="1"/>
  <c r="P278" i="1"/>
  <c r="Q277" i="1"/>
  <c r="P277" i="1"/>
  <c r="Q133" i="1"/>
  <c r="P133" i="1"/>
  <c r="Q275" i="1"/>
  <c r="P275" i="1"/>
  <c r="Q274" i="1"/>
  <c r="P274" i="1"/>
  <c r="Q273" i="1"/>
  <c r="P273" i="1"/>
  <c r="Q272" i="1"/>
  <c r="P272" i="1"/>
  <c r="Q271" i="1"/>
  <c r="P271" i="1"/>
  <c r="Q202" i="1"/>
  <c r="P202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104" i="1"/>
  <c r="P104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7" i="1"/>
  <c r="P27" i="1"/>
  <c r="Q248" i="1"/>
  <c r="P248" i="1"/>
  <c r="Q247" i="1"/>
  <c r="P247" i="1"/>
  <c r="Q246" i="1"/>
  <c r="P246" i="1"/>
  <c r="Q245" i="1"/>
  <c r="P245" i="1"/>
  <c r="Q320" i="1"/>
  <c r="P320" i="1"/>
  <c r="Q243" i="1"/>
  <c r="P243" i="1"/>
  <c r="Q242" i="1"/>
  <c r="P242" i="1"/>
  <c r="Q241" i="1"/>
  <c r="P241" i="1"/>
  <c r="Q21" i="1"/>
  <c r="P21" i="1"/>
  <c r="Q239" i="1"/>
  <c r="P239" i="1"/>
  <c r="Q238" i="1"/>
  <c r="P238" i="1"/>
  <c r="Q332" i="1"/>
  <c r="P332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176" i="1"/>
  <c r="P176" i="1"/>
  <c r="Q228" i="1"/>
  <c r="P228" i="1"/>
  <c r="Q227" i="1"/>
  <c r="P227" i="1"/>
  <c r="Q226" i="1"/>
  <c r="P226" i="1"/>
  <c r="Q327" i="1"/>
  <c r="P327" i="1"/>
  <c r="Q224" i="1"/>
  <c r="P224" i="1"/>
  <c r="Q223" i="1"/>
  <c r="P223" i="1"/>
  <c r="Q222" i="1"/>
  <c r="P222" i="1"/>
  <c r="Q293" i="1"/>
  <c r="P293" i="1"/>
  <c r="Q220" i="1"/>
  <c r="P220" i="1"/>
  <c r="Q219" i="1"/>
  <c r="P219" i="1"/>
  <c r="Q218" i="1"/>
  <c r="P218" i="1"/>
  <c r="Q217" i="1"/>
  <c r="P217" i="1"/>
  <c r="Q237" i="1"/>
  <c r="P237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88" i="1"/>
  <c r="P88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311" i="1"/>
  <c r="P311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244" i="1"/>
  <c r="P244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08" i="1"/>
  <c r="P10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61" i="1"/>
  <c r="P161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216" i="1"/>
  <c r="P216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225" i="1"/>
  <c r="P225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92" i="1"/>
  <c r="P92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65" i="1"/>
  <c r="P65" i="1"/>
  <c r="Q140" i="1"/>
  <c r="P140" i="1"/>
  <c r="Q139" i="1"/>
  <c r="P139" i="1"/>
  <c r="Q138" i="1"/>
  <c r="P138" i="1"/>
  <c r="Q148" i="1"/>
  <c r="P148" i="1"/>
  <c r="Q136" i="1"/>
  <c r="P136" i="1"/>
  <c r="Q135" i="1"/>
  <c r="P135" i="1"/>
  <c r="Q134" i="1"/>
  <c r="P134" i="1"/>
  <c r="Q11" i="1"/>
  <c r="P11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353" i="1"/>
  <c r="P353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69" i="1"/>
  <c r="P69" i="1"/>
  <c r="Q107" i="1"/>
  <c r="P107" i="1"/>
  <c r="Q106" i="1"/>
  <c r="P106" i="1"/>
  <c r="Q105" i="1"/>
  <c r="P105" i="1"/>
  <c r="Q137" i="1"/>
  <c r="P137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188" i="1"/>
  <c r="P188" i="1"/>
  <c r="Q91" i="1"/>
  <c r="P91" i="1"/>
  <c r="Q90" i="1"/>
  <c r="P90" i="1"/>
  <c r="Q89" i="1"/>
  <c r="P89" i="1"/>
  <c r="Q342" i="1"/>
  <c r="P342" i="1"/>
  <c r="Q87" i="1"/>
  <c r="P87" i="1"/>
  <c r="Q86" i="1"/>
  <c r="P86" i="1"/>
  <c r="Q85" i="1"/>
  <c r="P85" i="1"/>
  <c r="Q84" i="1"/>
  <c r="P84" i="1"/>
  <c r="Q285" i="1"/>
  <c r="P285" i="1"/>
  <c r="Q82" i="1"/>
  <c r="P82" i="1"/>
  <c r="Q81" i="1"/>
  <c r="P81" i="1"/>
  <c r="Q80" i="1"/>
  <c r="P80" i="1"/>
  <c r="Q40" i="1"/>
  <c r="P40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240" i="1"/>
  <c r="P240" i="1"/>
  <c r="Q68" i="1"/>
  <c r="P68" i="1"/>
  <c r="Q67" i="1"/>
  <c r="P67" i="1"/>
  <c r="Q66" i="1"/>
  <c r="P66" i="1"/>
  <c r="Q195" i="1"/>
  <c r="P195" i="1"/>
  <c r="Q64" i="1"/>
  <c r="P64" i="1"/>
  <c r="Q63" i="1"/>
  <c r="P63" i="1"/>
  <c r="Q62" i="1"/>
  <c r="P62" i="1"/>
  <c r="Q79" i="1"/>
  <c r="P79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141" i="1"/>
  <c r="P141" i="1"/>
  <c r="Q48" i="1"/>
  <c r="P48" i="1"/>
  <c r="Q47" i="1"/>
  <c r="P47" i="1"/>
  <c r="Q276" i="1"/>
  <c r="P276" i="1"/>
  <c r="Q45" i="1"/>
  <c r="P45" i="1"/>
  <c r="Q44" i="1"/>
  <c r="P44" i="1"/>
  <c r="Q249" i="1"/>
  <c r="P249" i="1"/>
  <c r="Q42" i="1"/>
  <c r="P42" i="1"/>
  <c r="Q41" i="1"/>
  <c r="P41" i="1"/>
  <c r="Q221" i="1"/>
  <c r="P221" i="1"/>
  <c r="Q39" i="1"/>
  <c r="P39" i="1"/>
  <c r="Q38" i="1"/>
  <c r="P38" i="1"/>
  <c r="Q37" i="1"/>
  <c r="P37" i="1"/>
  <c r="Q36" i="1"/>
  <c r="P36" i="1"/>
  <c r="Q339" i="1"/>
  <c r="P339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46" i="1"/>
  <c r="P46" i="1"/>
  <c r="Q26" i="1"/>
  <c r="P26" i="1"/>
  <c r="Q25" i="1"/>
  <c r="P25" i="1"/>
  <c r="Q24" i="1"/>
  <c r="P24" i="1"/>
  <c r="Q23" i="1"/>
  <c r="P23" i="1"/>
  <c r="Q22" i="1"/>
  <c r="P22" i="1"/>
  <c r="Q115" i="1"/>
  <c r="P115" i="1"/>
  <c r="Q20" i="1"/>
  <c r="P20" i="1"/>
  <c r="Q19" i="1"/>
  <c r="P19" i="1"/>
  <c r="Q18" i="1"/>
  <c r="P18" i="1"/>
  <c r="Q17" i="1"/>
  <c r="P17" i="1"/>
  <c r="Q16" i="1"/>
  <c r="P16" i="1"/>
  <c r="Q348" i="1"/>
  <c r="P348" i="1"/>
  <c r="Q14" i="1"/>
  <c r="P14" i="1"/>
  <c r="Q13" i="1"/>
  <c r="P13" i="1"/>
  <c r="Q12" i="1"/>
  <c r="P12" i="1"/>
  <c r="Q300" i="1"/>
  <c r="P300" i="1"/>
  <c r="Q10" i="1"/>
  <c r="P10" i="1"/>
  <c r="Q9" i="1"/>
  <c r="P9" i="1"/>
  <c r="Q8" i="1"/>
  <c r="P8" i="1"/>
  <c r="Q7" i="1"/>
  <c r="P7" i="1"/>
</calcChain>
</file>

<file path=xl/sharedStrings.xml><?xml version="1.0" encoding="utf-8"?>
<sst xmlns="http://schemas.openxmlformats.org/spreadsheetml/2006/main" count="1045" uniqueCount="362">
  <si>
    <t>CID</t>
  </si>
  <si>
    <t>Community Name</t>
  </si>
  <si>
    <t>County</t>
  </si>
  <si>
    <t>Community Type</t>
  </si>
  <si>
    <t>WV RPDC Region</t>
  </si>
  <si>
    <t>Community (Jurisdiction) Area</t>
  </si>
  <si>
    <t>High Susceptibility Area</t>
  </si>
  <si>
    <t>High Susceptibility Area %</t>
  </si>
  <si>
    <t>Medium Susceptibility Area</t>
  </si>
  <si>
    <t>Medium Susceptibility Area %</t>
  </si>
  <si>
    <t>Low Susceptibility Area</t>
  </si>
  <si>
    <t>Low Susceptibility Area %</t>
  </si>
  <si>
    <t>Total (High &amp; Medium) Susceptibility Area</t>
  </si>
  <si>
    <t>Total (High &amp; Medium) Susceptibility Area %</t>
  </si>
  <si>
    <t>Belington</t>
  </si>
  <si>
    <t>BARBOUR</t>
  </si>
  <si>
    <t>Incorporated</t>
  </si>
  <si>
    <t>Junior</t>
  </si>
  <si>
    <t>Philippi</t>
  </si>
  <si>
    <t>Barbour County*</t>
  </si>
  <si>
    <t>Unincorporated</t>
  </si>
  <si>
    <t>Martinsburg</t>
  </si>
  <si>
    <t>BERKELEY</t>
  </si>
  <si>
    <t>Hedgesville</t>
  </si>
  <si>
    <t>Berkeley County*</t>
  </si>
  <si>
    <t>Madison</t>
  </si>
  <si>
    <t>BOONE</t>
  </si>
  <si>
    <t>Whitesville</t>
  </si>
  <si>
    <t>Danville</t>
  </si>
  <si>
    <t>Sylvester</t>
  </si>
  <si>
    <t>Boone County*</t>
  </si>
  <si>
    <t>Burnsville</t>
  </si>
  <si>
    <t>BRAXTON</t>
  </si>
  <si>
    <t>Flatwoods</t>
  </si>
  <si>
    <t>Sutton</t>
  </si>
  <si>
    <t>Gassaway</t>
  </si>
  <si>
    <t>Braxton County*</t>
  </si>
  <si>
    <t>Bethany</t>
  </si>
  <si>
    <t>BROOKE</t>
  </si>
  <si>
    <t>Follansbee</t>
  </si>
  <si>
    <t>Weirton**</t>
  </si>
  <si>
    <t>Split</t>
  </si>
  <si>
    <t>Wellsburg</t>
  </si>
  <si>
    <t>Beech Bottom</t>
  </si>
  <si>
    <t>Windsor Heights</t>
  </si>
  <si>
    <t>Brooke County*</t>
  </si>
  <si>
    <t>Huntington**</t>
  </si>
  <si>
    <t>CABELL</t>
  </si>
  <si>
    <t>Barboursville</t>
  </si>
  <si>
    <t>Milton</t>
  </si>
  <si>
    <t>Cabell County*</t>
  </si>
  <si>
    <t>Grantsville</t>
  </si>
  <si>
    <t>CALHOUN</t>
  </si>
  <si>
    <t>Calhoun County*</t>
  </si>
  <si>
    <t>Clay</t>
  </si>
  <si>
    <t>CLAY</t>
  </si>
  <si>
    <t>Clay County*</t>
  </si>
  <si>
    <t>West Union</t>
  </si>
  <si>
    <t>DODDRIDGE</t>
  </si>
  <si>
    <t>Doddridge County*</t>
  </si>
  <si>
    <t>Pax</t>
  </si>
  <si>
    <t>FAYETTE</t>
  </si>
  <si>
    <t>Smithers**</t>
  </si>
  <si>
    <t>Gauley Bridge</t>
  </si>
  <si>
    <t>Meadow Bridge</t>
  </si>
  <si>
    <t>Thurmond</t>
  </si>
  <si>
    <t>Oak Hill</t>
  </si>
  <si>
    <t>Mount Hope</t>
  </si>
  <si>
    <t>Fayetteville</t>
  </si>
  <si>
    <t>Ansted</t>
  </si>
  <si>
    <t>Montgomery**</t>
  </si>
  <si>
    <t>Fayette County*</t>
  </si>
  <si>
    <t>Sand Fork</t>
  </si>
  <si>
    <t>GILMER</t>
  </si>
  <si>
    <t>Glenville</t>
  </si>
  <si>
    <t>Gilmer County*</t>
  </si>
  <si>
    <t>Bayard</t>
  </si>
  <si>
    <t>GRANT</t>
  </si>
  <si>
    <t>Petersburg</t>
  </si>
  <si>
    <t>Grant County*</t>
  </si>
  <si>
    <t>Alderson**</t>
  </si>
  <si>
    <t>GREENBRIER</t>
  </si>
  <si>
    <t>Ronceverte</t>
  </si>
  <si>
    <t>Rupert</t>
  </si>
  <si>
    <t>White Sulphur Springs</t>
  </si>
  <si>
    <t>Rainelle</t>
  </si>
  <si>
    <t>Falling Springs</t>
  </si>
  <si>
    <t>Quinwood</t>
  </si>
  <si>
    <t>Lewisburg</t>
  </si>
  <si>
    <t>Greenbrier County*</t>
  </si>
  <si>
    <t>Capon Bridge</t>
  </si>
  <si>
    <t>HAMPSHIRE</t>
  </si>
  <si>
    <t>Romney</t>
  </si>
  <si>
    <t>Hampshire County*</t>
  </si>
  <si>
    <t>HANCOCK</t>
  </si>
  <si>
    <t>Chester</t>
  </si>
  <si>
    <t>New Cumberland</t>
  </si>
  <si>
    <t>Hancock County*</t>
  </si>
  <si>
    <t>Wardensville</t>
  </si>
  <si>
    <t>HARDY</t>
  </si>
  <si>
    <t>Moorefield</t>
  </si>
  <si>
    <t>Hardy County*</t>
  </si>
  <si>
    <t>Anmoore</t>
  </si>
  <si>
    <t>HARRISON</t>
  </si>
  <si>
    <t>Clarksburg</t>
  </si>
  <si>
    <t>Lost Creek</t>
  </si>
  <si>
    <t>Lumberport</t>
  </si>
  <si>
    <t>Nutter Fort</t>
  </si>
  <si>
    <t>Shinnston</t>
  </si>
  <si>
    <t>Stonewood</t>
  </si>
  <si>
    <t>West Milford</t>
  </si>
  <si>
    <t>Salem</t>
  </si>
  <si>
    <t>Bridgeport</t>
  </si>
  <si>
    <t>Harrison County*</t>
  </si>
  <si>
    <t>Ravenswood</t>
  </si>
  <si>
    <t>JACKSON</t>
  </si>
  <si>
    <t>Ripley</t>
  </si>
  <si>
    <t>Jackson County*</t>
  </si>
  <si>
    <t>Bolivar</t>
  </si>
  <si>
    <t>JEFFERSON</t>
  </si>
  <si>
    <t>Harpers Ferry</t>
  </si>
  <si>
    <t>Ranson</t>
  </si>
  <si>
    <t>Shepherdstown</t>
  </si>
  <si>
    <t>Charles Town</t>
  </si>
  <si>
    <t>Jefferson County*</t>
  </si>
  <si>
    <t>KANAWHA</t>
  </si>
  <si>
    <t>Belle</t>
  </si>
  <si>
    <t>Cedar Grove</t>
  </si>
  <si>
    <t>Chesapeake</t>
  </si>
  <si>
    <t>Clendenin</t>
  </si>
  <si>
    <t>Dunbar</t>
  </si>
  <si>
    <t>East Bank</t>
  </si>
  <si>
    <t>Glasgow</t>
  </si>
  <si>
    <t>Marmet</t>
  </si>
  <si>
    <t>Pratt</t>
  </si>
  <si>
    <t>St. Albans</t>
  </si>
  <si>
    <t>Handley</t>
  </si>
  <si>
    <t>Nitro**</t>
  </si>
  <si>
    <t>South Charleston</t>
  </si>
  <si>
    <t>Charleston</t>
  </si>
  <si>
    <t>Kanawha County*</t>
  </si>
  <si>
    <t>Jane Lew</t>
  </si>
  <si>
    <t>LEWIS</t>
  </si>
  <si>
    <t>Weston</t>
  </si>
  <si>
    <t>Lewis County*</t>
  </si>
  <si>
    <t>Hamlin</t>
  </si>
  <si>
    <t>LINCOLN</t>
  </si>
  <si>
    <t>West Hamlin</t>
  </si>
  <si>
    <t>Lincoln County*</t>
  </si>
  <si>
    <t>Chapmanville</t>
  </si>
  <si>
    <t>LOGAN</t>
  </si>
  <si>
    <t>Mitchell Heights</t>
  </si>
  <si>
    <t>Logan</t>
  </si>
  <si>
    <t>Man</t>
  </si>
  <si>
    <t>West Logan</t>
  </si>
  <si>
    <t>Logan County*</t>
  </si>
  <si>
    <t>White Hall</t>
  </si>
  <si>
    <t>MARION</t>
  </si>
  <si>
    <t>Pleasant Valley</t>
  </si>
  <si>
    <t>Monongah</t>
  </si>
  <si>
    <t>Farmington</t>
  </si>
  <si>
    <t>Worthington</t>
  </si>
  <si>
    <t>Mannington</t>
  </si>
  <si>
    <t>Barrackville</t>
  </si>
  <si>
    <t>Rivesville</t>
  </si>
  <si>
    <t>Fairview</t>
  </si>
  <si>
    <t>Fairmont</t>
  </si>
  <si>
    <t>Grant</t>
  </si>
  <si>
    <t>Marion County*</t>
  </si>
  <si>
    <t>Cameron</t>
  </si>
  <si>
    <t>MARSHALL</t>
  </si>
  <si>
    <t>Wheeling**</t>
  </si>
  <si>
    <t>Glen Dale</t>
  </si>
  <si>
    <t>Mcmechen</t>
  </si>
  <si>
    <t>Benwood</t>
  </si>
  <si>
    <t>Moundsville</t>
  </si>
  <si>
    <t>Marshall County*</t>
  </si>
  <si>
    <t>Leon</t>
  </si>
  <si>
    <t>MASON</t>
  </si>
  <si>
    <t>Hartford</t>
  </si>
  <si>
    <t>New Haven</t>
  </si>
  <si>
    <t>Point Pleasant</t>
  </si>
  <si>
    <t>Mason</t>
  </si>
  <si>
    <t>Mason County*</t>
  </si>
  <si>
    <t>Anawalt</t>
  </si>
  <si>
    <t>MCDOWELL</t>
  </si>
  <si>
    <t>Davy</t>
  </si>
  <si>
    <t>Gary</t>
  </si>
  <si>
    <t>Keystone</t>
  </si>
  <si>
    <t>Northfork</t>
  </si>
  <si>
    <t>War</t>
  </si>
  <si>
    <t>Bradshaw</t>
  </si>
  <si>
    <t>Iaeger</t>
  </si>
  <si>
    <t>Welch</t>
  </si>
  <si>
    <t>Kimball</t>
  </si>
  <si>
    <t>McDowell County*</t>
  </si>
  <si>
    <t>Bramwell</t>
  </si>
  <si>
    <t>MERCER</t>
  </si>
  <si>
    <t>Oakvale</t>
  </si>
  <si>
    <t>Princeton</t>
  </si>
  <si>
    <t>Athens</t>
  </si>
  <si>
    <t>Bluefield</t>
  </si>
  <si>
    <t>Mercer County*</t>
  </si>
  <si>
    <t>Keyser</t>
  </si>
  <si>
    <t>MINERAL</t>
  </si>
  <si>
    <t>Carpendale</t>
  </si>
  <si>
    <t>Ridgeley</t>
  </si>
  <si>
    <t>Elk Garden</t>
  </si>
  <si>
    <t>Piedmont</t>
  </si>
  <si>
    <t>Mineral County*</t>
  </si>
  <si>
    <t>Delbarton</t>
  </si>
  <si>
    <t>MINGO</t>
  </si>
  <si>
    <t>Gilbert</t>
  </si>
  <si>
    <t>Kermit</t>
  </si>
  <si>
    <t>Matewan</t>
  </si>
  <si>
    <t>Williamson</t>
  </si>
  <si>
    <t>Mingo County*</t>
  </si>
  <si>
    <t>Blacksville</t>
  </si>
  <si>
    <t>MONONGALIA</t>
  </si>
  <si>
    <t>Granville</t>
  </si>
  <si>
    <t>Westover</t>
  </si>
  <si>
    <t>Morgantown</t>
  </si>
  <si>
    <t>Star City</t>
  </si>
  <si>
    <t>Monongalia County*</t>
  </si>
  <si>
    <t>MONROE</t>
  </si>
  <si>
    <t>Peterstown</t>
  </si>
  <si>
    <t>Union</t>
  </si>
  <si>
    <t>Monroe County*</t>
  </si>
  <si>
    <t>Bath</t>
  </si>
  <si>
    <t>MORGAN</t>
  </si>
  <si>
    <t>Paw Paw</t>
  </si>
  <si>
    <t>Morgan County*</t>
  </si>
  <si>
    <t>Richwood</t>
  </si>
  <si>
    <t>NICHOLAS</t>
  </si>
  <si>
    <t>Summersville</t>
  </si>
  <si>
    <t>Nicholas County*</t>
  </si>
  <si>
    <t>Clearview</t>
  </si>
  <si>
    <t>OHIO</t>
  </si>
  <si>
    <t>West Liberty</t>
  </si>
  <si>
    <t>Triadelphia</t>
  </si>
  <si>
    <t>Valley Grove</t>
  </si>
  <si>
    <t>Bethlehem</t>
  </si>
  <si>
    <t>Ohio County*</t>
  </si>
  <si>
    <t>Franklin</t>
  </si>
  <si>
    <t>PENDLETON</t>
  </si>
  <si>
    <t>Pendleton County*</t>
  </si>
  <si>
    <t>St. Mary's</t>
  </si>
  <si>
    <t>PLEASANTS</t>
  </si>
  <si>
    <t>Belmont</t>
  </si>
  <si>
    <t>Pleasants County*</t>
  </si>
  <si>
    <t>Durbin</t>
  </si>
  <si>
    <t>POCAHONTAS</t>
  </si>
  <si>
    <t>Marlinton</t>
  </si>
  <si>
    <t>Hillsboro</t>
  </si>
  <si>
    <t>Pocahontas County*</t>
  </si>
  <si>
    <t>Tunnelton</t>
  </si>
  <si>
    <t>PRESTON</t>
  </si>
  <si>
    <t>Albright</t>
  </si>
  <si>
    <t>Bruceton Mills</t>
  </si>
  <si>
    <t>Rowlesburg</t>
  </si>
  <si>
    <t>Terra Alta</t>
  </si>
  <si>
    <t>Newburg</t>
  </si>
  <si>
    <t>Reedsville</t>
  </si>
  <si>
    <t>Masontown</t>
  </si>
  <si>
    <t>Brandonville</t>
  </si>
  <si>
    <t>Kingwood</t>
  </si>
  <si>
    <t>Preston County*</t>
  </si>
  <si>
    <t>Poca</t>
  </si>
  <si>
    <t>PUTNAM</t>
  </si>
  <si>
    <t>Buffalo</t>
  </si>
  <si>
    <t>Hurricane</t>
  </si>
  <si>
    <t>Eleanor</t>
  </si>
  <si>
    <t>Winfield</t>
  </si>
  <si>
    <t>Bancroft</t>
  </si>
  <si>
    <t>Putnam County*</t>
  </si>
  <si>
    <t>Beckley</t>
  </si>
  <si>
    <t>RALEIGH</t>
  </si>
  <si>
    <t>Lester</t>
  </si>
  <si>
    <t>Sophia</t>
  </si>
  <si>
    <t>Mabscott</t>
  </si>
  <si>
    <t>Raleigh County*</t>
  </si>
  <si>
    <t>Womelsdorf (Coalton)</t>
  </si>
  <si>
    <t>RANDOLPH</t>
  </si>
  <si>
    <t>Harman</t>
  </si>
  <si>
    <t>Huttonsville</t>
  </si>
  <si>
    <t>Montrose</t>
  </si>
  <si>
    <t>Mill Creek</t>
  </si>
  <si>
    <t>Beverly</t>
  </si>
  <si>
    <t>Elkins</t>
  </si>
  <si>
    <t>Randolph County*</t>
  </si>
  <si>
    <t>Harrisville</t>
  </si>
  <si>
    <t>RITCHIE</t>
  </si>
  <si>
    <t>Cairo</t>
  </si>
  <si>
    <t>Ellenboro</t>
  </si>
  <si>
    <t>Pennsboro</t>
  </si>
  <si>
    <t>Auburn</t>
  </si>
  <si>
    <t>Pullman</t>
  </si>
  <si>
    <t>Ritchie County*</t>
  </si>
  <si>
    <t>Reedy</t>
  </si>
  <si>
    <t>ROANE</t>
  </si>
  <si>
    <t>Spencer</t>
  </si>
  <si>
    <t>Roane County*</t>
  </si>
  <si>
    <t>Hinton</t>
  </si>
  <si>
    <t>SUMMERS</t>
  </si>
  <si>
    <t>Summers County*</t>
  </si>
  <si>
    <t>Flemington</t>
  </si>
  <si>
    <t>TAYLOR</t>
  </si>
  <si>
    <t>Grafton</t>
  </si>
  <si>
    <t>Taylor County*</t>
  </si>
  <si>
    <t>Hendricks</t>
  </si>
  <si>
    <t>TUCKER</t>
  </si>
  <si>
    <t>Hambleton</t>
  </si>
  <si>
    <t>Parsons</t>
  </si>
  <si>
    <t>Thomas</t>
  </si>
  <si>
    <t>Davis</t>
  </si>
  <si>
    <t>Tucker County*</t>
  </si>
  <si>
    <t>Middlebourne</t>
  </si>
  <si>
    <t>TYLER</t>
  </si>
  <si>
    <t>Sistersville</t>
  </si>
  <si>
    <t>Friendly</t>
  </si>
  <si>
    <t>Paden City**</t>
  </si>
  <si>
    <t>Tyler County*</t>
  </si>
  <si>
    <t>Buckhannon</t>
  </si>
  <si>
    <t>UPSHUR</t>
  </si>
  <si>
    <t>Upshur County*</t>
  </si>
  <si>
    <t>WAYNE</t>
  </si>
  <si>
    <t>Fort Gay</t>
  </si>
  <si>
    <t>Kenova</t>
  </si>
  <si>
    <t>Wayne</t>
  </si>
  <si>
    <t>Ceredo</t>
  </si>
  <si>
    <t>Wayne County*</t>
  </si>
  <si>
    <t>Addison</t>
  </si>
  <si>
    <t>WEBSTER</t>
  </si>
  <si>
    <t>Camden-On-Gauley</t>
  </si>
  <si>
    <t>Cowen</t>
  </si>
  <si>
    <t>Webster County*</t>
  </si>
  <si>
    <t>New Martinsville</t>
  </si>
  <si>
    <t>WETZEL</t>
  </si>
  <si>
    <t>Pine Grove</t>
  </si>
  <si>
    <t>Hundred</t>
  </si>
  <si>
    <t>Smithfield</t>
  </si>
  <si>
    <t>Wetzel County*</t>
  </si>
  <si>
    <t>Elizabeth</t>
  </si>
  <si>
    <t>WIRT</t>
  </si>
  <si>
    <t>Wirt County*</t>
  </si>
  <si>
    <t>Williamstown</t>
  </si>
  <si>
    <t>WOOD</t>
  </si>
  <si>
    <t>Vienna</t>
  </si>
  <si>
    <t>North Hills</t>
  </si>
  <si>
    <t>Parkersburg</t>
  </si>
  <si>
    <t>Wood County*</t>
  </si>
  <si>
    <t>Oceana</t>
  </si>
  <si>
    <t>WYOMING</t>
  </si>
  <si>
    <t>Pineville</t>
  </si>
  <si>
    <t>Mullens</t>
  </si>
  <si>
    <t>Wyoming County*</t>
  </si>
  <si>
    <t>Rank</t>
  </si>
  <si>
    <t>Med-High % Area</t>
  </si>
  <si>
    <t>Rank M</t>
  </si>
  <si>
    <t>Rank N</t>
  </si>
  <si>
    <t>Med-High Total Area</t>
  </si>
  <si>
    <t>Landslide Susceptibility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</si>
</sst>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64" fontId="2" fillId="4" borderId="1" xfId="1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center"/>
    </xf>
    <xf numFmtId="3" fontId="4" fillId="7" borderId="5" xfId="0" applyNumberFormat="1" applyFont="1" applyFill="1" applyBorder="1" applyAlignment="1">
      <alignment horizontal="center"/>
    </xf>
    <xf numFmtId="9" fontId="2" fillId="6" borderId="4" xfId="1" applyFont="1" applyFill="1" applyBorder="1" applyAlignment="1">
      <alignment horizontal="center" vertical="top" wrapText="1"/>
    </xf>
    <xf numFmtId="9" fontId="2" fillId="6" borderId="5" xfId="1" applyFont="1" applyFill="1" applyBorder="1" applyAlignment="1">
      <alignment horizontal="center" vertical="top" wrapText="1"/>
    </xf>
    <xf numFmtId="9" fontId="2" fillId="6" borderId="4" xfId="1" applyFont="1" applyFill="1" applyBorder="1" applyAlignment="1">
      <alignment horizontal="center" vertical="center" wrapText="1"/>
    </xf>
    <xf numFmtId="9" fontId="2" fillId="6" borderId="5" xfId="1" applyFont="1" applyFill="1" applyBorder="1" applyAlignment="1">
      <alignment horizontal="center" vertical="center" wrapText="1"/>
    </xf>
    <xf numFmtId="3" fontId="5" fillId="8" borderId="4" xfId="0" applyNumberFormat="1" applyFont="1" applyFill="1" applyBorder="1" applyAlignment="1">
      <alignment horizontal="center"/>
    </xf>
    <xf numFmtId="3" fontId="5" fillId="8" borderId="5" xfId="0" applyNumberFormat="1" applyFont="1" applyFill="1" applyBorder="1" applyAlignment="1">
      <alignment horizontal="center"/>
    </xf>
    <xf numFmtId="3" fontId="4" fillId="9" borderId="4" xfId="0" applyNumberFormat="1" applyFon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/>
    </xf>
    <xf numFmtId="3" fontId="4" fillId="9" borderId="6" xfId="0" applyNumberFormat="1" applyFont="1" applyFill="1" applyBorder="1" applyAlignment="1">
      <alignment horizontal="center"/>
    </xf>
    <xf numFmtId="3" fontId="4" fillId="9" borderId="7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164" fontId="2" fillId="7" borderId="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4" fillId="10" borderId="1" xfId="0" applyFont="1" applyFill="1" applyBorder="1" applyAlignment="1">
      <alignment horizontal="center" vertical="center" wrapText="1"/>
    </xf>
    <xf numFmtId="164" fontId="4" fillId="10" borderId="1" xfId="1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64" fontId="4" fillId="11" borderId="1" xfId="1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164" fontId="4" fillId="1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1"/>
  <sheetViews>
    <sheetView tabSelected="1" workbookViewId="0">
      <selection activeCell="A2" sqref="A2"/>
    </sheetView>
  </sheetViews>
  <sheetFormatPr defaultRowHeight="15" x14ac:dyDescent="0.25"/>
  <cols>
    <col min="1" max="1" width="16.28515625" style="6" bestFit="1" customWidth="1"/>
    <col min="2" max="2" width="18.5703125" style="1" bestFit="1" customWidth="1"/>
    <col min="3" max="3" width="14.140625" style="1" bestFit="1" customWidth="1"/>
    <col min="4" max="4" width="16.140625" style="1" bestFit="1" customWidth="1"/>
    <col min="5" max="5" width="6.42578125" style="6" customWidth="1"/>
    <col min="6" max="6" width="11.5703125" style="6" customWidth="1"/>
    <col min="7" max="7" width="12.140625" style="6" customWidth="1"/>
    <col min="8" max="8" width="12" style="7" customWidth="1"/>
    <col min="9" max="9" width="11.7109375" style="6" customWidth="1"/>
    <col min="10" max="10" width="11.28515625" style="7" customWidth="1"/>
    <col min="11" max="11" width="12.42578125" style="6" customWidth="1"/>
    <col min="12" max="12" width="12" style="7" customWidth="1"/>
    <col min="13" max="13" width="17.140625" style="6" customWidth="1"/>
    <col min="14" max="14" width="18.85546875" style="7" customWidth="1"/>
    <col min="15" max="15" width="5.28515625" customWidth="1"/>
    <col min="16" max="16" width="9.85546875" style="1" customWidth="1"/>
    <col min="17" max="16384" width="9.140625" style="1"/>
  </cols>
  <sheetData>
    <row r="1" spans="1:17" ht="15.75" x14ac:dyDescent="0.25">
      <c r="A1" s="35" t="s">
        <v>361</v>
      </c>
    </row>
    <row r="2" spans="1:17" x14ac:dyDescent="0.25">
      <c r="A2" s="17">
        <v>45319</v>
      </c>
    </row>
    <row r="3" spans="1:17" ht="15.75" thickBot="1" x14ac:dyDescent="0.3"/>
    <row r="4" spans="1:17" x14ac:dyDescent="0.25">
      <c r="P4" s="18" t="s">
        <v>356</v>
      </c>
      <c r="Q4" s="19" t="s">
        <v>356</v>
      </c>
    </row>
    <row r="5" spans="1:17" ht="36" x14ac:dyDescent="0.25">
      <c r="A5" s="4" t="s">
        <v>0</v>
      </c>
      <c r="B5" s="2" t="s">
        <v>1</v>
      </c>
      <c r="C5" s="2" t="s">
        <v>2</v>
      </c>
      <c r="D5" s="3" t="s">
        <v>3</v>
      </c>
      <c r="E5" s="4" t="s">
        <v>4</v>
      </c>
      <c r="F5" s="4" t="s">
        <v>5</v>
      </c>
      <c r="G5" s="36" t="s">
        <v>6</v>
      </c>
      <c r="H5" s="37" t="s">
        <v>7</v>
      </c>
      <c r="I5" s="38" t="s">
        <v>8</v>
      </c>
      <c r="J5" s="39" t="s">
        <v>9</v>
      </c>
      <c r="K5" s="40" t="s">
        <v>10</v>
      </c>
      <c r="L5" s="41" t="s">
        <v>11</v>
      </c>
      <c r="M5" s="4" t="s">
        <v>12</v>
      </c>
      <c r="N5" s="5" t="s">
        <v>13</v>
      </c>
      <c r="P5" s="24" t="s">
        <v>360</v>
      </c>
      <c r="Q5" s="25" t="s">
        <v>357</v>
      </c>
    </row>
    <row r="6" spans="1:17" x14ac:dyDescent="0.25">
      <c r="A6" s="8" t="s">
        <v>0</v>
      </c>
      <c r="B6" s="9" t="s">
        <v>1</v>
      </c>
      <c r="C6" s="9" t="s">
        <v>2</v>
      </c>
      <c r="D6" s="9" t="s">
        <v>3</v>
      </c>
      <c r="E6" s="8" t="s">
        <v>4</v>
      </c>
      <c r="F6" s="8" t="s">
        <v>5</v>
      </c>
      <c r="G6" s="8" t="s">
        <v>6</v>
      </c>
      <c r="H6" s="10" t="s">
        <v>7</v>
      </c>
      <c r="I6" s="8" t="s">
        <v>8</v>
      </c>
      <c r="J6" s="10" t="s">
        <v>9</v>
      </c>
      <c r="K6" s="8" t="s">
        <v>10</v>
      </c>
      <c r="L6" s="10" t="s">
        <v>11</v>
      </c>
      <c r="M6" s="8" t="s">
        <v>12</v>
      </c>
      <c r="N6" s="10" t="s">
        <v>13</v>
      </c>
      <c r="P6" s="22" t="s">
        <v>358</v>
      </c>
      <c r="Q6" s="23" t="s">
        <v>359</v>
      </c>
    </row>
    <row r="7" spans="1:17" x14ac:dyDescent="0.25">
      <c r="A7" s="32">
        <v>540001</v>
      </c>
      <c r="B7" s="33" t="s">
        <v>19</v>
      </c>
      <c r="C7" s="33" t="s">
        <v>15</v>
      </c>
      <c r="D7" s="33" t="s">
        <v>20</v>
      </c>
      <c r="E7" s="32">
        <v>7</v>
      </c>
      <c r="F7" s="32">
        <v>215786</v>
      </c>
      <c r="G7" s="32">
        <v>8097.8</v>
      </c>
      <c r="H7" s="34">
        <v>3.7999999999999999E-2</v>
      </c>
      <c r="I7" s="32">
        <v>56933.2</v>
      </c>
      <c r="J7" s="34">
        <v>0.26400000000000001</v>
      </c>
      <c r="K7" s="32">
        <v>150755</v>
      </c>
      <c r="L7" s="34">
        <v>0.69899999999999995</v>
      </c>
      <c r="M7" s="32">
        <v>65031</v>
      </c>
      <c r="N7" s="34">
        <v>0.30099999999999999</v>
      </c>
      <c r="P7" s="20">
        <f t="shared" ref="P7:P70" si="0">IF(OR($D7 = "SPLIT",$M7 = "N/A"),"",COUNTIFS($D$7:$D$361,$D7,M$7:M$361,"&gt;"&amp;M7)+1)</f>
        <v>45</v>
      </c>
      <c r="Q7" s="21">
        <f t="shared" ref="Q7:Q70" si="1">IF(OR($D7 = "SPLIT",$M7 = "N/A"),"",COUNTIFS($D$7:$D$361,$D7,N$7:N$361,"&gt;"&amp;N7)+1)</f>
        <v>38</v>
      </c>
    </row>
    <row r="8" spans="1:17" x14ac:dyDescent="0.25">
      <c r="A8" s="8">
        <v>540002</v>
      </c>
      <c r="B8" s="9" t="s">
        <v>14</v>
      </c>
      <c r="C8" s="9" t="s">
        <v>15</v>
      </c>
      <c r="D8" s="9" t="s">
        <v>16</v>
      </c>
      <c r="E8" s="8">
        <v>7</v>
      </c>
      <c r="F8" s="8">
        <v>1363</v>
      </c>
      <c r="G8" s="8">
        <v>6.8</v>
      </c>
      <c r="H8" s="10">
        <v>5.0000000000000001E-3</v>
      </c>
      <c r="I8" s="8">
        <v>148.30000000000001</v>
      </c>
      <c r="J8" s="10">
        <v>0.109</v>
      </c>
      <c r="K8" s="8">
        <v>1207.9000000000001</v>
      </c>
      <c r="L8" s="10">
        <v>0.88600000000000001</v>
      </c>
      <c r="M8" s="8">
        <v>155.1</v>
      </c>
      <c r="N8" s="10">
        <v>0.114</v>
      </c>
      <c r="P8" s="28">
        <f t="shared" si="0"/>
        <v>94</v>
      </c>
      <c r="Q8" s="29">
        <f t="shared" si="1"/>
        <v>174</v>
      </c>
    </row>
    <row r="9" spans="1:17" x14ac:dyDescent="0.25">
      <c r="A9" s="8">
        <v>540003</v>
      </c>
      <c r="B9" s="9" t="s">
        <v>17</v>
      </c>
      <c r="C9" s="9" t="s">
        <v>15</v>
      </c>
      <c r="D9" s="9" t="s">
        <v>16</v>
      </c>
      <c r="E9" s="8">
        <v>7</v>
      </c>
      <c r="F9" s="8">
        <v>217</v>
      </c>
      <c r="G9" s="8">
        <v>1.1000000000000001</v>
      </c>
      <c r="H9" s="10">
        <v>5.0000000000000001E-3</v>
      </c>
      <c r="I9" s="8">
        <v>33.6</v>
      </c>
      <c r="J9" s="10">
        <v>0.155</v>
      </c>
      <c r="K9" s="8">
        <v>182.3</v>
      </c>
      <c r="L9" s="10">
        <v>0.84</v>
      </c>
      <c r="M9" s="8">
        <v>34.700000000000003</v>
      </c>
      <c r="N9" s="10">
        <v>0.16</v>
      </c>
      <c r="P9" s="28">
        <f t="shared" si="0"/>
        <v>189</v>
      </c>
      <c r="Q9" s="29">
        <f t="shared" si="1"/>
        <v>147</v>
      </c>
    </row>
    <row r="10" spans="1:17" x14ac:dyDescent="0.25">
      <c r="A10" s="8">
        <v>540004</v>
      </c>
      <c r="B10" s="9" t="s">
        <v>18</v>
      </c>
      <c r="C10" s="9" t="s">
        <v>15</v>
      </c>
      <c r="D10" s="9" t="s">
        <v>16</v>
      </c>
      <c r="E10" s="8">
        <v>7</v>
      </c>
      <c r="F10" s="8">
        <v>1869</v>
      </c>
      <c r="G10" s="8">
        <v>59.1</v>
      </c>
      <c r="H10" s="10">
        <v>3.2000000000000001E-2</v>
      </c>
      <c r="I10" s="8">
        <v>442.5</v>
      </c>
      <c r="J10" s="10">
        <v>0.23699999999999999</v>
      </c>
      <c r="K10" s="8">
        <v>1367.4</v>
      </c>
      <c r="L10" s="10">
        <v>0.73199999999999998</v>
      </c>
      <c r="M10" s="8">
        <v>501.6</v>
      </c>
      <c r="N10" s="10">
        <v>0.26800000000000002</v>
      </c>
      <c r="P10" s="28">
        <f t="shared" si="0"/>
        <v>26</v>
      </c>
      <c r="Q10" s="29">
        <f t="shared" si="1"/>
        <v>82</v>
      </c>
    </row>
    <row r="11" spans="1:17" x14ac:dyDescent="0.25">
      <c r="A11" s="11"/>
      <c r="B11" s="12"/>
      <c r="C11" s="12" t="s">
        <v>125</v>
      </c>
      <c r="D11" s="12" t="s">
        <v>2</v>
      </c>
      <c r="E11" s="11">
        <v>3</v>
      </c>
      <c r="F11" s="11">
        <v>582575</v>
      </c>
      <c r="G11" s="11">
        <v>40015.199999999997</v>
      </c>
      <c r="H11" s="13">
        <v>6.9000000000000006E-2</v>
      </c>
      <c r="I11" s="11">
        <v>174212</v>
      </c>
      <c r="J11" s="13">
        <v>0.29899999999999999</v>
      </c>
      <c r="K11" s="11">
        <v>368347.8</v>
      </c>
      <c r="L11" s="13">
        <v>0.63200000000000001</v>
      </c>
      <c r="M11" s="11">
        <v>214227.20000000001</v>
      </c>
      <c r="N11" s="13">
        <v>0.36799999999999999</v>
      </c>
      <c r="P11" s="26">
        <f t="shared" si="0"/>
        <v>1</v>
      </c>
      <c r="Q11" s="27">
        <f t="shared" si="1"/>
        <v>24</v>
      </c>
    </row>
    <row r="12" spans="1:17" x14ac:dyDescent="0.25">
      <c r="A12" s="32">
        <v>540282</v>
      </c>
      <c r="B12" s="33" t="s">
        <v>24</v>
      </c>
      <c r="C12" s="33" t="s">
        <v>22</v>
      </c>
      <c r="D12" s="33" t="s">
        <v>20</v>
      </c>
      <c r="E12" s="32">
        <v>9</v>
      </c>
      <c r="F12" s="32">
        <v>201588</v>
      </c>
      <c r="G12" s="32">
        <v>899.3</v>
      </c>
      <c r="H12" s="34">
        <v>4.0000000000000001E-3</v>
      </c>
      <c r="I12" s="32">
        <v>12341.7</v>
      </c>
      <c r="J12" s="34">
        <v>6.0999999999999999E-2</v>
      </c>
      <c r="K12" s="32">
        <v>188347</v>
      </c>
      <c r="L12" s="34">
        <v>0.93400000000000005</v>
      </c>
      <c r="M12" s="32">
        <v>13241</v>
      </c>
      <c r="N12" s="34">
        <v>6.6000000000000003E-2</v>
      </c>
      <c r="P12" s="20">
        <f t="shared" si="0"/>
        <v>53</v>
      </c>
      <c r="Q12" s="21">
        <f t="shared" si="1"/>
        <v>54</v>
      </c>
    </row>
    <row r="13" spans="1:17" x14ac:dyDescent="0.25">
      <c r="A13" s="8">
        <v>545550</v>
      </c>
      <c r="B13" s="9" t="s">
        <v>23</v>
      </c>
      <c r="C13" s="9" t="s">
        <v>22</v>
      </c>
      <c r="D13" s="9" t="s">
        <v>16</v>
      </c>
      <c r="E13" s="8">
        <v>9</v>
      </c>
      <c r="F13" s="8">
        <v>85</v>
      </c>
      <c r="G13" s="8">
        <v>0.1</v>
      </c>
      <c r="H13" s="10">
        <v>1E-3</v>
      </c>
      <c r="I13" s="8">
        <v>3.2</v>
      </c>
      <c r="J13" s="10">
        <v>3.7999999999999999E-2</v>
      </c>
      <c r="K13" s="8">
        <v>81.7</v>
      </c>
      <c r="L13" s="10">
        <v>0.96099999999999997</v>
      </c>
      <c r="M13" s="8">
        <v>3.3</v>
      </c>
      <c r="N13" s="10">
        <v>3.9E-2</v>
      </c>
      <c r="P13" s="28">
        <f t="shared" si="0"/>
        <v>226</v>
      </c>
      <c r="Q13" s="29">
        <f t="shared" si="1"/>
        <v>220</v>
      </c>
    </row>
    <row r="14" spans="1:17" x14ac:dyDescent="0.25">
      <c r="A14" s="8">
        <v>540006</v>
      </c>
      <c r="B14" s="9" t="s">
        <v>21</v>
      </c>
      <c r="C14" s="9" t="s">
        <v>22</v>
      </c>
      <c r="D14" s="9" t="s">
        <v>16</v>
      </c>
      <c r="E14" s="8">
        <v>9</v>
      </c>
      <c r="F14" s="8">
        <v>4259</v>
      </c>
      <c r="G14" s="8">
        <v>6.7</v>
      </c>
      <c r="H14" s="10">
        <v>2E-3</v>
      </c>
      <c r="I14" s="8">
        <v>119.9</v>
      </c>
      <c r="J14" s="10">
        <v>2.8000000000000001E-2</v>
      </c>
      <c r="K14" s="8">
        <v>4132.4000000000005</v>
      </c>
      <c r="L14" s="10">
        <v>0.97</v>
      </c>
      <c r="M14" s="8">
        <v>126.6</v>
      </c>
      <c r="N14" s="10">
        <v>0.03</v>
      </c>
      <c r="P14" s="28">
        <f t="shared" si="0"/>
        <v>107</v>
      </c>
      <c r="Q14" s="29">
        <f t="shared" si="1"/>
        <v>222</v>
      </c>
    </row>
    <row r="15" spans="1:17" x14ac:dyDescent="0.25">
      <c r="A15" s="11"/>
      <c r="B15" s="12"/>
      <c r="C15" s="12" t="s">
        <v>282</v>
      </c>
      <c r="D15" s="12" t="s">
        <v>2</v>
      </c>
      <c r="E15" s="11">
        <v>7</v>
      </c>
      <c r="F15" s="11">
        <v>665171</v>
      </c>
      <c r="G15" s="11">
        <v>27951.599999999999</v>
      </c>
      <c r="H15" s="13">
        <v>4.2000000000000003E-2</v>
      </c>
      <c r="I15" s="11">
        <v>180967.4</v>
      </c>
      <c r="J15" s="13">
        <v>0.27200000000000002</v>
      </c>
      <c r="K15" s="11">
        <v>456252</v>
      </c>
      <c r="L15" s="13">
        <v>0.68600000000000005</v>
      </c>
      <c r="M15" s="11">
        <v>208919</v>
      </c>
      <c r="N15" s="13">
        <v>0.314</v>
      </c>
      <c r="P15" s="26">
        <f t="shared" si="0"/>
        <v>2</v>
      </c>
      <c r="Q15" s="27">
        <f t="shared" si="1"/>
        <v>35</v>
      </c>
    </row>
    <row r="16" spans="1:17" x14ac:dyDescent="0.25">
      <c r="A16" s="32">
        <v>540007</v>
      </c>
      <c r="B16" s="33" t="s">
        <v>30</v>
      </c>
      <c r="C16" s="33" t="s">
        <v>26</v>
      </c>
      <c r="D16" s="33" t="s">
        <v>20</v>
      </c>
      <c r="E16" s="32">
        <v>3</v>
      </c>
      <c r="F16" s="32">
        <v>316637</v>
      </c>
      <c r="G16" s="32">
        <v>22529.9</v>
      </c>
      <c r="H16" s="34">
        <v>7.0999999999999994E-2</v>
      </c>
      <c r="I16" s="32">
        <v>87860.6</v>
      </c>
      <c r="J16" s="34">
        <v>0.27700000000000002</v>
      </c>
      <c r="K16" s="32">
        <v>206246.5</v>
      </c>
      <c r="L16" s="34">
        <v>0.65100000000000002</v>
      </c>
      <c r="M16" s="32">
        <v>110390.5</v>
      </c>
      <c r="N16" s="34">
        <v>0.34899999999999998</v>
      </c>
      <c r="P16" s="20">
        <f t="shared" si="0"/>
        <v>19</v>
      </c>
      <c r="Q16" s="21">
        <f t="shared" si="1"/>
        <v>29</v>
      </c>
    </row>
    <row r="17" spans="1:17" x14ac:dyDescent="0.25">
      <c r="A17" s="8">
        <v>540230</v>
      </c>
      <c r="B17" s="9" t="s">
        <v>28</v>
      </c>
      <c r="C17" s="9" t="s">
        <v>26</v>
      </c>
      <c r="D17" s="9" t="s">
        <v>16</v>
      </c>
      <c r="E17" s="8">
        <v>3</v>
      </c>
      <c r="F17" s="8">
        <v>634</v>
      </c>
      <c r="G17" s="8">
        <v>48.2</v>
      </c>
      <c r="H17" s="10">
        <v>7.5999999999999998E-2</v>
      </c>
      <c r="I17" s="8">
        <v>153.69999999999999</v>
      </c>
      <c r="J17" s="10">
        <v>0.24199999999999999</v>
      </c>
      <c r="K17" s="8">
        <v>432.1</v>
      </c>
      <c r="L17" s="10">
        <v>0.68200000000000005</v>
      </c>
      <c r="M17" s="8">
        <v>201.9</v>
      </c>
      <c r="N17" s="10">
        <v>0.318</v>
      </c>
      <c r="P17" s="28">
        <f t="shared" si="0"/>
        <v>79</v>
      </c>
      <c r="Q17" s="29">
        <f t="shared" si="1"/>
        <v>51</v>
      </c>
    </row>
    <row r="18" spans="1:17" x14ac:dyDescent="0.25">
      <c r="A18" s="8">
        <v>540008</v>
      </c>
      <c r="B18" s="9" t="s">
        <v>25</v>
      </c>
      <c r="C18" s="9" t="s">
        <v>26</v>
      </c>
      <c r="D18" s="9" t="s">
        <v>16</v>
      </c>
      <c r="E18" s="8">
        <v>3</v>
      </c>
      <c r="F18" s="8">
        <v>4924</v>
      </c>
      <c r="G18" s="8">
        <v>442</v>
      </c>
      <c r="H18" s="10">
        <v>0.09</v>
      </c>
      <c r="I18" s="8">
        <v>1330.9</v>
      </c>
      <c r="J18" s="10">
        <v>0.27</v>
      </c>
      <c r="K18" s="8">
        <v>3151.1</v>
      </c>
      <c r="L18" s="10">
        <v>0.64</v>
      </c>
      <c r="M18" s="8">
        <v>1772.9</v>
      </c>
      <c r="N18" s="10">
        <v>0.36</v>
      </c>
      <c r="P18" s="28">
        <f t="shared" si="0"/>
        <v>7</v>
      </c>
      <c r="Q18" s="29">
        <f t="shared" si="1"/>
        <v>24</v>
      </c>
    </row>
    <row r="19" spans="1:17" x14ac:dyDescent="0.25">
      <c r="A19" s="8">
        <v>540238</v>
      </c>
      <c r="B19" s="9" t="s">
        <v>29</v>
      </c>
      <c r="C19" s="9" t="s">
        <v>26</v>
      </c>
      <c r="D19" s="9" t="s">
        <v>16</v>
      </c>
      <c r="E19" s="8">
        <v>3</v>
      </c>
      <c r="F19" s="8">
        <v>34</v>
      </c>
      <c r="G19" s="8">
        <v>0.3</v>
      </c>
      <c r="H19" s="10">
        <v>8.9999999999999993E-3</v>
      </c>
      <c r="I19" s="8">
        <v>2.2000000000000002</v>
      </c>
      <c r="J19" s="10">
        <v>6.5000000000000002E-2</v>
      </c>
      <c r="K19" s="8">
        <v>31.5</v>
      </c>
      <c r="L19" s="10">
        <v>0.92600000000000005</v>
      </c>
      <c r="M19" s="8">
        <v>2.5</v>
      </c>
      <c r="N19" s="10">
        <v>7.3999999999999996E-2</v>
      </c>
      <c r="P19" s="28">
        <f t="shared" si="0"/>
        <v>227</v>
      </c>
      <c r="Q19" s="29">
        <f t="shared" si="1"/>
        <v>206</v>
      </c>
    </row>
    <row r="20" spans="1:17" x14ac:dyDescent="0.25">
      <c r="A20" s="8">
        <v>540229</v>
      </c>
      <c r="B20" s="9" t="s">
        <v>27</v>
      </c>
      <c r="C20" s="9" t="s">
        <v>26</v>
      </c>
      <c r="D20" s="9" t="s">
        <v>16</v>
      </c>
      <c r="E20" s="8">
        <v>3</v>
      </c>
      <c r="F20" s="8">
        <v>149</v>
      </c>
      <c r="G20" s="8">
        <v>3.1</v>
      </c>
      <c r="H20" s="10">
        <v>2.1000000000000001E-2</v>
      </c>
      <c r="I20" s="8">
        <v>20</v>
      </c>
      <c r="J20" s="10">
        <v>0.13400000000000001</v>
      </c>
      <c r="K20" s="8">
        <v>125.9</v>
      </c>
      <c r="L20" s="10">
        <v>0.84499999999999997</v>
      </c>
      <c r="M20" s="8">
        <v>23.1</v>
      </c>
      <c r="N20" s="10">
        <v>0.155</v>
      </c>
      <c r="P20" s="28">
        <f t="shared" si="0"/>
        <v>205</v>
      </c>
      <c r="Q20" s="29">
        <f t="shared" si="1"/>
        <v>153</v>
      </c>
    </row>
    <row r="21" spans="1:17" x14ac:dyDescent="0.25">
      <c r="A21" s="11"/>
      <c r="B21" s="12"/>
      <c r="C21" s="12" t="s">
        <v>244</v>
      </c>
      <c r="D21" s="12" t="s">
        <v>2</v>
      </c>
      <c r="E21" s="11">
        <v>8</v>
      </c>
      <c r="F21" s="11">
        <v>446660</v>
      </c>
      <c r="G21" s="11">
        <v>39184.9</v>
      </c>
      <c r="H21" s="13">
        <v>8.7999999999999995E-2</v>
      </c>
      <c r="I21" s="11">
        <v>153572.5</v>
      </c>
      <c r="J21" s="13">
        <v>0.34399999999999997</v>
      </c>
      <c r="K21" s="11">
        <v>253902.6</v>
      </c>
      <c r="L21" s="13">
        <v>0.56799999999999995</v>
      </c>
      <c r="M21" s="11">
        <v>192757.4</v>
      </c>
      <c r="N21" s="13">
        <v>0.432</v>
      </c>
      <c r="P21" s="26">
        <f t="shared" si="0"/>
        <v>3</v>
      </c>
      <c r="Q21" s="27">
        <f t="shared" si="1"/>
        <v>14</v>
      </c>
    </row>
    <row r="22" spans="1:17" x14ac:dyDescent="0.25">
      <c r="A22" s="32">
        <v>540009</v>
      </c>
      <c r="B22" s="33" t="s">
        <v>36</v>
      </c>
      <c r="C22" s="33" t="s">
        <v>32</v>
      </c>
      <c r="D22" s="33" t="s">
        <v>20</v>
      </c>
      <c r="E22" s="32">
        <v>7</v>
      </c>
      <c r="F22" s="32">
        <v>328021</v>
      </c>
      <c r="G22" s="32">
        <v>18986.3</v>
      </c>
      <c r="H22" s="34">
        <v>5.8000000000000003E-2</v>
      </c>
      <c r="I22" s="32">
        <v>107778.1</v>
      </c>
      <c r="J22" s="34">
        <v>0.32900000000000001</v>
      </c>
      <c r="K22" s="32">
        <v>201256.6</v>
      </c>
      <c r="L22" s="34">
        <v>0.61399999999999999</v>
      </c>
      <c r="M22" s="32">
        <v>126764.4</v>
      </c>
      <c r="N22" s="34">
        <v>0.38600000000000001</v>
      </c>
      <c r="P22" s="20">
        <f t="shared" si="0"/>
        <v>8</v>
      </c>
      <c r="Q22" s="21">
        <f t="shared" si="1"/>
        <v>23</v>
      </c>
    </row>
    <row r="23" spans="1:17" x14ac:dyDescent="0.25">
      <c r="A23" s="8">
        <v>540010</v>
      </c>
      <c r="B23" s="9" t="s">
        <v>31</v>
      </c>
      <c r="C23" s="9" t="s">
        <v>32</v>
      </c>
      <c r="D23" s="9" t="s">
        <v>16</v>
      </c>
      <c r="E23" s="8">
        <v>7</v>
      </c>
      <c r="F23" s="8">
        <v>698</v>
      </c>
      <c r="G23" s="8">
        <v>44.8</v>
      </c>
      <c r="H23" s="10">
        <v>6.4000000000000001E-2</v>
      </c>
      <c r="I23" s="8">
        <v>205.9</v>
      </c>
      <c r="J23" s="10">
        <v>0.29499999999999998</v>
      </c>
      <c r="K23" s="8">
        <v>447.30000000000013</v>
      </c>
      <c r="L23" s="10">
        <v>0.64100000000000001</v>
      </c>
      <c r="M23" s="8">
        <v>250.7</v>
      </c>
      <c r="N23" s="10">
        <v>0.35899999999999999</v>
      </c>
      <c r="P23" s="28">
        <f t="shared" si="0"/>
        <v>61</v>
      </c>
      <c r="Q23" s="29">
        <f t="shared" si="1"/>
        <v>26</v>
      </c>
    </row>
    <row r="24" spans="1:17" x14ac:dyDescent="0.25">
      <c r="A24" s="8">
        <v>540235</v>
      </c>
      <c r="B24" s="9" t="s">
        <v>33</v>
      </c>
      <c r="C24" s="9" t="s">
        <v>32</v>
      </c>
      <c r="D24" s="9" t="s">
        <v>16</v>
      </c>
      <c r="E24" s="8">
        <v>7</v>
      </c>
      <c r="F24" s="8">
        <v>420</v>
      </c>
      <c r="G24" s="8">
        <v>8.4</v>
      </c>
      <c r="H24" s="10">
        <v>0.02</v>
      </c>
      <c r="I24" s="8">
        <v>91</v>
      </c>
      <c r="J24" s="10">
        <v>0.217</v>
      </c>
      <c r="K24" s="8">
        <v>320.60000000000002</v>
      </c>
      <c r="L24" s="10">
        <v>0.76300000000000001</v>
      </c>
      <c r="M24" s="8">
        <v>99.4</v>
      </c>
      <c r="N24" s="10">
        <v>0.23699999999999999</v>
      </c>
      <c r="P24" s="28">
        <f t="shared" si="0"/>
        <v>133</v>
      </c>
      <c r="Q24" s="29">
        <f t="shared" si="1"/>
        <v>105</v>
      </c>
    </row>
    <row r="25" spans="1:17" x14ac:dyDescent="0.25">
      <c r="A25" s="8">
        <v>540237</v>
      </c>
      <c r="B25" s="9" t="s">
        <v>35</v>
      </c>
      <c r="C25" s="9" t="s">
        <v>32</v>
      </c>
      <c r="D25" s="9" t="s">
        <v>16</v>
      </c>
      <c r="E25" s="8">
        <v>7</v>
      </c>
      <c r="F25" s="8">
        <v>779</v>
      </c>
      <c r="G25" s="8">
        <v>60.1</v>
      </c>
      <c r="H25" s="10">
        <v>7.6999999999999999E-2</v>
      </c>
      <c r="I25" s="8">
        <v>244.4</v>
      </c>
      <c r="J25" s="10">
        <v>0.314</v>
      </c>
      <c r="K25" s="8">
        <v>474.5</v>
      </c>
      <c r="L25" s="10">
        <v>0.60899999999999999</v>
      </c>
      <c r="M25" s="8">
        <v>304.5</v>
      </c>
      <c r="N25" s="10">
        <v>0.39100000000000001</v>
      </c>
      <c r="P25" s="28">
        <f t="shared" si="0"/>
        <v>46</v>
      </c>
      <c r="Q25" s="29">
        <f t="shared" si="1"/>
        <v>16</v>
      </c>
    </row>
    <row r="26" spans="1:17" x14ac:dyDescent="0.25">
      <c r="A26" s="8">
        <v>540236</v>
      </c>
      <c r="B26" s="9" t="s">
        <v>34</v>
      </c>
      <c r="C26" s="9" t="s">
        <v>32</v>
      </c>
      <c r="D26" s="9" t="s">
        <v>16</v>
      </c>
      <c r="E26" s="8">
        <v>7</v>
      </c>
      <c r="F26" s="8">
        <v>482</v>
      </c>
      <c r="G26" s="8">
        <v>13.8</v>
      </c>
      <c r="H26" s="10">
        <v>2.9000000000000001E-2</v>
      </c>
      <c r="I26" s="8">
        <v>112.2</v>
      </c>
      <c r="J26" s="10">
        <v>0.23300000000000001</v>
      </c>
      <c r="K26" s="8">
        <v>356</v>
      </c>
      <c r="L26" s="10">
        <v>0.73899999999999999</v>
      </c>
      <c r="M26" s="8">
        <v>126</v>
      </c>
      <c r="N26" s="10">
        <v>0.26100000000000001</v>
      </c>
      <c r="P26" s="28">
        <f t="shared" si="0"/>
        <v>109</v>
      </c>
      <c r="Q26" s="29">
        <f t="shared" si="1"/>
        <v>89</v>
      </c>
    </row>
    <row r="27" spans="1:17" x14ac:dyDescent="0.25">
      <c r="A27" s="11"/>
      <c r="B27" s="12"/>
      <c r="C27" s="12" t="s">
        <v>251</v>
      </c>
      <c r="D27" s="12" t="s">
        <v>2</v>
      </c>
      <c r="E27" s="11">
        <v>4</v>
      </c>
      <c r="F27" s="11">
        <v>602346</v>
      </c>
      <c r="G27" s="11">
        <v>28443.1</v>
      </c>
      <c r="H27" s="13">
        <v>4.7E-2</v>
      </c>
      <c r="I27" s="11">
        <v>156055.4</v>
      </c>
      <c r="J27" s="13">
        <v>0.25900000000000001</v>
      </c>
      <c r="K27" s="11">
        <v>417847.50000000012</v>
      </c>
      <c r="L27" s="13">
        <v>0.69399999999999995</v>
      </c>
      <c r="M27" s="11">
        <v>184498.5</v>
      </c>
      <c r="N27" s="13">
        <v>0.30599999999999999</v>
      </c>
      <c r="P27" s="26">
        <f t="shared" si="0"/>
        <v>4</v>
      </c>
      <c r="Q27" s="27">
        <f t="shared" si="1"/>
        <v>36</v>
      </c>
    </row>
    <row r="28" spans="1:17" x14ac:dyDescent="0.25">
      <c r="A28" s="32">
        <v>540011</v>
      </c>
      <c r="B28" s="33" t="s">
        <v>45</v>
      </c>
      <c r="C28" s="33" t="s">
        <v>38</v>
      </c>
      <c r="D28" s="33" t="s">
        <v>20</v>
      </c>
      <c r="E28" s="32">
        <v>11</v>
      </c>
      <c r="F28" s="32">
        <v>51000</v>
      </c>
      <c r="G28" s="32">
        <v>1004.8</v>
      </c>
      <c r="H28" s="34">
        <v>0.02</v>
      </c>
      <c r="I28" s="32">
        <v>13760</v>
      </c>
      <c r="J28" s="34">
        <v>0.27</v>
      </c>
      <c r="K28" s="32">
        <v>36235.199999999997</v>
      </c>
      <c r="L28" s="34">
        <v>0.71</v>
      </c>
      <c r="M28" s="32">
        <v>14764.8</v>
      </c>
      <c r="N28" s="34">
        <v>0.28999999999999998</v>
      </c>
      <c r="P28" s="20">
        <f t="shared" si="0"/>
        <v>52</v>
      </c>
      <c r="Q28" s="21">
        <f t="shared" si="1"/>
        <v>40</v>
      </c>
    </row>
    <row r="29" spans="1:17" x14ac:dyDescent="0.25">
      <c r="A29" s="8">
        <v>540014</v>
      </c>
      <c r="B29" s="9" t="s">
        <v>40</v>
      </c>
      <c r="C29" s="9" t="s">
        <v>38</v>
      </c>
      <c r="D29" s="9" t="s">
        <v>41</v>
      </c>
      <c r="E29" s="8">
        <v>11</v>
      </c>
      <c r="F29" s="8">
        <v>4407</v>
      </c>
      <c r="G29" s="8">
        <v>68.599999999999994</v>
      </c>
      <c r="H29" s="10">
        <v>1.6E-2</v>
      </c>
      <c r="I29" s="8">
        <v>1074</v>
      </c>
      <c r="J29" s="10">
        <v>0.24399999999999999</v>
      </c>
      <c r="K29" s="8">
        <v>3264.4</v>
      </c>
      <c r="L29" s="10">
        <v>0.74099999999999999</v>
      </c>
      <c r="M29" s="8">
        <v>1142.5999999999999</v>
      </c>
      <c r="N29" s="10">
        <v>0.25900000000000001</v>
      </c>
      <c r="P29" s="28" t="str">
        <f t="shared" si="0"/>
        <v/>
      </c>
      <c r="Q29" s="29" t="str">
        <f t="shared" si="1"/>
        <v/>
      </c>
    </row>
    <row r="30" spans="1:17" x14ac:dyDescent="0.25">
      <c r="A30" s="8">
        <v>540093</v>
      </c>
      <c r="B30" s="9" t="s">
        <v>43</v>
      </c>
      <c r="C30" s="9" t="s">
        <v>38</v>
      </c>
      <c r="D30" s="9" t="s">
        <v>16</v>
      </c>
      <c r="E30" s="8">
        <v>11</v>
      </c>
      <c r="F30" s="8">
        <v>1193</v>
      </c>
      <c r="G30" s="8">
        <v>10.9</v>
      </c>
      <c r="H30" s="10">
        <v>8.9999999999999993E-3</v>
      </c>
      <c r="I30" s="8">
        <v>181.6</v>
      </c>
      <c r="J30" s="10">
        <v>0.152</v>
      </c>
      <c r="K30" s="8">
        <v>1000.5</v>
      </c>
      <c r="L30" s="10">
        <v>0.83899999999999997</v>
      </c>
      <c r="M30" s="8">
        <v>192.5</v>
      </c>
      <c r="N30" s="10">
        <v>0.161</v>
      </c>
      <c r="P30" s="28">
        <f t="shared" si="0"/>
        <v>82</v>
      </c>
      <c r="Q30" s="29">
        <f t="shared" si="1"/>
        <v>146</v>
      </c>
    </row>
    <row r="31" spans="1:17" x14ac:dyDescent="0.25">
      <c r="A31" s="8">
        <v>540012</v>
      </c>
      <c r="B31" s="9" t="s">
        <v>37</v>
      </c>
      <c r="C31" s="9" t="s">
        <v>38</v>
      </c>
      <c r="D31" s="9" t="s">
        <v>16</v>
      </c>
      <c r="E31" s="8">
        <v>11</v>
      </c>
      <c r="F31" s="8">
        <v>471</v>
      </c>
      <c r="G31" s="8">
        <v>11</v>
      </c>
      <c r="H31" s="10">
        <v>2.3E-2</v>
      </c>
      <c r="I31" s="8">
        <v>108.9</v>
      </c>
      <c r="J31" s="10">
        <v>0.23100000000000001</v>
      </c>
      <c r="K31" s="8">
        <v>351.1</v>
      </c>
      <c r="L31" s="10">
        <v>0.745</v>
      </c>
      <c r="M31" s="8">
        <v>119.9</v>
      </c>
      <c r="N31" s="10">
        <v>0.255</v>
      </c>
      <c r="P31" s="28">
        <f t="shared" si="0"/>
        <v>117</v>
      </c>
      <c r="Q31" s="29">
        <f t="shared" si="1"/>
        <v>91</v>
      </c>
    </row>
    <row r="32" spans="1:17" x14ac:dyDescent="0.25">
      <c r="A32" s="8">
        <v>540013</v>
      </c>
      <c r="B32" s="9" t="s">
        <v>39</v>
      </c>
      <c r="C32" s="9" t="s">
        <v>38</v>
      </c>
      <c r="D32" s="9" t="s">
        <v>16</v>
      </c>
      <c r="E32" s="8">
        <v>11</v>
      </c>
      <c r="F32" s="8">
        <v>1337</v>
      </c>
      <c r="G32" s="8">
        <v>17.3</v>
      </c>
      <c r="H32" s="10">
        <v>1.2999999999999999E-2</v>
      </c>
      <c r="I32" s="8">
        <v>281.89999999999998</v>
      </c>
      <c r="J32" s="10">
        <v>0.21099999999999999</v>
      </c>
      <c r="K32" s="8">
        <v>1037.8</v>
      </c>
      <c r="L32" s="10">
        <v>0.77600000000000002</v>
      </c>
      <c r="M32" s="8">
        <v>299.2</v>
      </c>
      <c r="N32" s="10">
        <v>0.224</v>
      </c>
      <c r="P32" s="28">
        <f t="shared" si="0"/>
        <v>47</v>
      </c>
      <c r="Q32" s="29">
        <f t="shared" si="1"/>
        <v>115</v>
      </c>
    </row>
    <row r="33" spans="1:17" x14ac:dyDescent="0.25">
      <c r="A33" s="8">
        <v>540015</v>
      </c>
      <c r="B33" s="9" t="s">
        <v>42</v>
      </c>
      <c r="C33" s="9" t="s">
        <v>38</v>
      </c>
      <c r="D33" s="9" t="s">
        <v>16</v>
      </c>
      <c r="E33" s="8">
        <v>11</v>
      </c>
      <c r="F33" s="8">
        <v>850</v>
      </c>
      <c r="G33" s="8">
        <v>7.4</v>
      </c>
      <c r="H33" s="10">
        <v>8.9999999999999993E-3</v>
      </c>
      <c r="I33" s="8">
        <v>119.1</v>
      </c>
      <c r="J33" s="10">
        <v>0.14000000000000001</v>
      </c>
      <c r="K33" s="8">
        <v>723.5</v>
      </c>
      <c r="L33" s="10">
        <v>0.85099999999999998</v>
      </c>
      <c r="M33" s="8">
        <v>126.5</v>
      </c>
      <c r="N33" s="10">
        <v>0.14899999999999999</v>
      </c>
      <c r="P33" s="28">
        <f t="shared" si="0"/>
        <v>108</v>
      </c>
      <c r="Q33" s="29">
        <f t="shared" si="1"/>
        <v>156</v>
      </c>
    </row>
    <row r="34" spans="1:17" x14ac:dyDescent="0.25">
      <c r="A34" s="8">
        <v>540084</v>
      </c>
      <c r="B34" s="9" t="s">
        <v>44</v>
      </c>
      <c r="C34" s="9" t="s">
        <v>38</v>
      </c>
      <c r="D34" s="9" t="s">
        <v>16</v>
      </c>
      <c r="E34" s="8">
        <v>11</v>
      </c>
      <c r="F34" s="8">
        <v>92</v>
      </c>
      <c r="G34" s="8">
        <v>2.9</v>
      </c>
      <c r="H34" s="10">
        <v>3.2000000000000001E-2</v>
      </c>
      <c r="I34" s="8">
        <v>22.6</v>
      </c>
      <c r="J34" s="10">
        <v>0.246</v>
      </c>
      <c r="K34" s="8">
        <v>66.5</v>
      </c>
      <c r="L34" s="10">
        <v>0.72299999999999998</v>
      </c>
      <c r="M34" s="8">
        <v>25.5</v>
      </c>
      <c r="N34" s="10">
        <v>0.27700000000000002</v>
      </c>
      <c r="P34" s="28">
        <f t="shared" si="0"/>
        <v>202</v>
      </c>
      <c r="Q34" s="29">
        <f t="shared" si="1"/>
        <v>75</v>
      </c>
    </row>
    <row r="35" spans="1:17" x14ac:dyDescent="0.25">
      <c r="A35" s="11"/>
      <c r="B35" s="12"/>
      <c r="C35" s="12" t="s">
        <v>325</v>
      </c>
      <c r="D35" s="12" t="s">
        <v>2</v>
      </c>
      <c r="E35" s="11">
        <v>2</v>
      </c>
      <c r="F35" s="11">
        <v>327860</v>
      </c>
      <c r="G35" s="11">
        <v>42372.6</v>
      </c>
      <c r="H35" s="13">
        <v>0.129</v>
      </c>
      <c r="I35" s="11">
        <v>138907.70000000001</v>
      </c>
      <c r="J35" s="13">
        <v>0.42399999999999999</v>
      </c>
      <c r="K35" s="11">
        <v>146579.70000000001</v>
      </c>
      <c r="L35" s="13">
        <v>0.44700000000000001</v>
      </c>
      <c r="M35" s="11">
        <v>181280.3</v>
      </c>
      <c r="N35" s="13">
        <v>0.55300000000000005</v>
      </c>
      <c r="P35" s="26">
        <f t="shared" si="0"/>
        <v>5</v>
      </c>
      <c r="Q35" s="27">
        <f t="shared" si="1"/>
        <v>2</v>
      </c>
    </row>
    <row r="36" spans="1:17" x14ac:dyDescent="0.25">
      <c r="A36" s="32">
        <v>540016</v>
      </c>
      <c r="B36" s="33" t="s">
        <v>50</v>
      </c>
      <c r="C36" s="33" t="s">
        <v>47</v>
      </c>
      <c r="D36" s="33" t="s">
        <v>20</v>
      </c>
      <c r="E36" s="32">
        <v>2</v>
      </c>
      <c r="F36" s="32">
        <v>169257</v>
      </c>
      <c r="G36" s="32">
        <v>24193.9</v>
      </c>
      <c r="H36" s="34">
        <v>0.14299999999999999</v>
      </c>
      <c r="I36" s="32">
        <v>63054.8</v>
      </c>
      <c r="J36" s="34">
        <v>0.373</v>
      </c>
      <c r="K36" s="32">
        <v>82008.3</v>
      </c>
      <c r="L36" s="34">
        <v>0.48499999999999999</v>
      </c>
      <c r="M36" s="32">
        <v>87248.700000000012</v>
      </c>
      <c r="N36" s="34">
        <v>0.51500000000000001</v>
      </c>
      <c r="P36" s="20">
        <f t="shared" si="0"/>
        <v>32</v>
      </c>
      <c r="Q36" s="21">
        <f t="shared" si="1"/>
        <v>3</v>
      </c>
    </row>
    <row r="37" spans="1:17" x14ac:dyDescent="0.25">
      <c r="A37" s="8">
        <v>540018</v>
      </c>
      <c r="B37" s="9" t="s">
        <v>46</v>
      </c>
      <c r="C37" s="9" t="s">
        <v>47</v>
      </c>
      <c r="D37" s="9" t="s">
        <v>41</v>
      </c>
      <c r="E37" s="8">
        <v>2</v>
      </c>
      <c r="F37" s="8">
        <v>11107</v>
      </c>
      <c r="G37" s="8">
        <v>510.6</v>
      </c>
      <c r="H37" s="10">
        <v>4.5999999999999999E-2</v>
      </c>
      <c r="I37" s="8">
        <v>1811.9</v>
      </c>
      <c r="J37" s="10">
        <v>0.16300000000000001</v>
      </c>
      <c r="K37" s="8">
        <v>8784.5</v>
      </c>
      <c r="L37" s="10">
        <v>0.79100000000000004</v>
      </c>
      <c r="M37" s="8">
        <v>2322.5</v>
      </c>
      <c r="N37" s="10">
        <v>0.20899999999999999</v>
      </c>
      <c r="P37" s="28" t="str">
        <f t="shared" si="0"/>
        <v/>
      </c>
      <c r="Q37" s="29" t="str">
        <f t="shared" si="1"/>
        <v/>
      </c>
    </row>
    <row r="38" spans="1:17" x14ac:dyDescent="0.25">
      <c r="A38" s="8">
        <v>540017</v>
      </c>
      <c r="B38" s="9" t="s">
        <v>48</v>
      </c>
      <c r="C38" s="9" t="s">
        <v>47</v>
      </c>
      <c r="D38" s="9" t="s">
        <v>16</v>
      </c>
      <c r="E38" s="8">
        <v>2</v>
      </c>
      <c r="F38" s="8">
        <v>2617</v>
      </c>
      <c r="G38" s="8">
        <v>187.1</v>
      </c>
      <c r="H38" s="10">
        <v>7.0999999999999994E-2</v>
      </c>
      <c r="I38" s="8">
        <v>584.79999999999995</v>
      </c>
      <c r="J38" s="10">
        <v>0.223</v>
      </c>
      <c r="K38" s="8">
        <v>1845.1</v>
      </c>
      <c r="L38" s="10">
        <v>0.70499999999999996</v>
      </c>
      <c r="M38" s="8">
        <v>771.9</v>
      </c>
      <c r="N38" s="10">
        <v>0.29499999999999998</v>
      </c>
      <c r="P38" s="28">
        <f t="shared" si="0"/>
        <v>18</v>
      </c>
      <c r="Q38" s="29">
        <f t="shared" si="1"/>
        <v>65</v>
      </c>
    </row>
    <row r="39" spans="1:17" x14ac:dyDescent="0.25">
      <c r="A39" s="8">
        <v>540019</v>
      </c>
      <c r="B39" s="9" t="s">
        <v>49</v>
      </c>
      <c r="C39" s="9" t="s">
        <v>47</v>
      </c>
      <c r="D39" s="9" t="s">
        <v>16</v>
      </c>
      <c r="E39" s="8">
        <v>2</v>
      </c>
      <c r="F39" s="8">
        <v>1288</v>
      </c>
      <c r="G39" s="8">
        <v>18.7</v>
      </c>
      <c r="H39" s="10">
        <v>1.4999999999999999E-2</v>
      </c>
      <c r="I39" s="8">
        <v>114.9</v>
      </c>
      <c r="J39" s="10">
        <v>8.8999999999999996E-2</v>
      </c>
      <c r="K39" s="8">
        <v>1154.4000000000001</v>
      </c>
      <c r="L39" s="10">
        <v>0.89600000000000002</v>
      </c>
      <c r="M39" s="8">
        <v>133.6</v>
      </c>
      <c r="N39" s="10">
        <v>0.104</v>
      </c>
      <c r="P39" s="28">
        <f t="shared" si="0"/>
        <v>105</v>
      </c>
      <c r="Q39" s="29">
        <f t="shared" si="1"/>
        <v>182</v>
      </c>
    </row>
    <row r="40" spans="1:17" x14ac:dyDescent="0.25">
      <c r="A40" s="11"/>
      <c r="B40" s="12"/>
      <c r="C40" s="12" t="s">
        <v>81</v>
      </c>
      <c r="D40" s="12" t="s">
        <v>2</v>
      </c>
      <c r="E40" s="11">
        <v>4</v>
      </c>
      <c r="F40" s="11">
        <v>655199</v>
      </c>
      <c r="G40" s="11">
        <v>33548.800000000003</v>
      </c>
      <c r="H40" s="13">
        <v>5.0999999999999997E-2</v>
      </c>
      <c r="I40" s="11">
        <v>139205.9</v>
      </c>
      <c r="J40" s="13">
        <v>0.21199999999999999</v>
      </c>
      <c r="K40" s="11">
        <v>482444.3</v>
      </c>
      <c r="L40" s="13">
        <v>0.73599999999999999</v>
      </c>
      <c r="M40" s="11">
        <v>172754.7</v>
      </c>
      <c r="N40" s="13">
        <v>0.26400000000000001</v>
      </c>
      <c r="P40" s="26">
        <f t="shared" si="0"/>
        <v>6</v>
      </c>
      <c r="Q40" s="27">
        <f t="shared" si="1"/>
        <v>46</v>
      </c>
    </row>
    <row r="41" spans="1:17" x14ac:dyDescent="0.25">
      <c r="A41" s="32">
        <v>540020</v>
      </c>
      <c r="B41" s="33" t="s">
        <v>53</v>
      </c>
      <c r="C41" s="33" t="s">
        <v>52</v>
      </c>
      <c r="D41" s="33" t="s">
        <v>20</v>
      </c>
      <c r="E41" s="32">
        <v>5</v>
      </c>
      <c r="F41" s="32">
        <v>179050</v>
      </c>
      <c r="G41" s="32">
        <v>13562.1</v>
      </c>
      <c r="H41" s="34">
        <v>7.5999999999999998E-2</v>
      </c>
      <c r="I41" s="32">
        <v>62904.800000000003</v>
      </c>
      <c r="J41" s="34">
        <v>0.35099999999999998</v>
      </c>
      <c r="K41" s="32">
        <v>102583.1</v>
      </c>
      <c r="L41" s="34">
        <v>0.57299999999999995</v>
      </c>
      <c r="M41" s="32">
        <v>76466.900000000009</v>
      </c>
      <c r="N41" s="34">
        <v>0.42699999999999999</v>
      </c>
      <c r="P41" s="20">
        <f t="shared" si="0"/>
        <v>38</v>
      </c>
      <c r="Q41" s="21">
        <f t="shared" si="1"/>
        <v>16</v>
      </c>
    </row>
    <row r="42" spans="1:17" x14ac:dyDescent="0.25">
      <c r="A42" s="8">
        <v>540021</v>
      </c>
      <c r="B42" s="9" t="s">
        <v>51</v>
      </c>
      <c r="C42" s="9" t="s">
        <v>52</v>
      </c>
      <c r="D42" s="9" t="s">
        <v>16</v>
      </c>
      <c r="E42" s="8">
        <v>5</v>
      </c>
      <c r="F42" s="8">
        <v>329</v>
      </c>
      <c r="G42" s="8">
        <v>14.8</v>
      </c>
      <c r="H42" s="10">
        <v>4.4999999999999998E-2</v>
      </c>
      <c r="I42" s="8">
        <v>85.2</v>
      </c>
      <c r="J42" s="10">
        <v>0.25900000000000001</v>
      </c>
      <c r="K42" s="8">
        <v>229</v>
      </c>
      <c r="L42" s="10">
        <v>0.69599999999999995</v>
      </c>
      <c r="M42" s="8">
        <v>100</v>
      </c>
      <c r="N42" s="10">
        <v>0.30399999999999999</v>
      </c>
      <c r="P42" s="28">
        <f t="shared" si="0"/>
        <v>132</v>
      </c>
      <c r="Q42" s="29">
        <f t="shared" si="1"/>
        <v>58</v>
      </c>
    </row>
    <row r="43" spans="1:17" x14ac:dyDescent="0.25">
      <c r="A43" s="11"/>
      <c r="B43" s="12"/>
      <c r="C43" s="12" t="s">
        <v>337</v>
      </c>
      <c r="D43" s="12" t="s">
        <v>2</v>
      </c>
      <c r="E43" s="11">
        <v>10</v>
      </c>
      <c r="F43" s="11">
        <v>231048</v>
      </c>
      <c r="G43" s="11">
        <v>32426.6</v>
      </c>
      <c r="H43" s="13">
        <v>0.14000000000000001</v>
      </c>
      <c r="I43" s="11">
        <v>102807.2</v>
      </c>
      <c r="J43" s="13">
        <v>0.44500000000000001</v>
      </c>
      <c r="K43" s="11">
        <v>95814.199999999983</v>
      </c>
      <c r="L43" s="13">
        <v>0.41499999999999998</v>
      </c>
      <c r="M43" s="11">
        <v>135233.79999999999</v>
      </c>
      <c r="N43" s="13">
        <v>0.58499999999999996</v>
      </c>
      <c r="P43" s="26">
        <f t="shared" si="0"/>
        <v>7</v>
      </c>
      <c r="Q43" s="27">
        <f t="shared" si="1"/>
        <v>1</v>
      </c>
    </row>
    <row r="44" spans="1:17" x14ac:dyDescent="0.25">
      <c r="A44" s="32">
        <v>540022</v>
      </c>
      <c r="B44" s="33" t="s">
        <v>56</v>
      </c>
      <c r="C44" s="33" t="s">
        <v>55</v>
      </c>
      <c r="D44" s="33" t="s">
        <v>20</v>
      </c>
      <c r="E44" s="32">
        <v>3</v>
      </c>
      <c r="F44" s="32">
        <v>219517</v>
      </c>
      <c r="G44" s="32">
        <v>8615.2000000000007</v>
      </c>
      <c r="H44" s="34">
        <v>3.9E-2</v>
      </c>
      <c r="I44" s="32">
        <v>62189.5</v>
      </c>
      <c r="J44" s="34">
        <v>0.28299999999999997</v>
      </c>
      <c r="K44" s="32">
        <v>148712.29999999999</v>
      </c>
      <c r="L44" s="34">
        <v>0.67700000000000005</v>
      </c>
      <c r="M44" s="32">
        <v>70804.7</v>
      </c>
      <c r="N44" s="34">
        <v>0.32300000000000001</v>
      </c>
      <c r="P44" s="20">
        <f t="shared" si="0"/>
        <v>41</v>
      </c>
      <c r="Q44" s="21">
        <f t="shared" si="1"/>
        <v>32</v>
      </c>
    </row>
    <row r="45" spans="1:17" x14ac:dyDescent="0.25">
      <c r="A45" s="8">
        <v>540023</v>
      </c>
      <c r="B45" s="9" t="s">
        <v>54</v>
      </c>
      <c r="C45" s="9" t="s">
        <v>55</v>
      </c>
      <c r="D45" s="9" t="s">
        <v>16</v>
      </c>
      <c r="E45" s="8">
        <v>3</v>
      </c>
      <c r="F45" s="8">
        <v>394</v>
      </c>
      <c r="G45" s="8">
        <v>13.4</v>
      </c>
      <c r="H45" s="10">
        <v>3.4000000000000002E-2</v>
      </c>
      <c r="I45" s="8">
        <v>94.6</v>
      </c>
      <c r="J45" s="10">
        <v>0.24</v>
      </c>
      <c r="K45" s="8">
        <v>286</v>
      </c>
      <c r="L45" s="10">
        <v>0.72599999999999998</v>
      </c>
      <c r="M45" s="8">
        <v>108</v>
      </c>
      <c r="N45" s="10">
        <v>0.27400000000000002</v>
      </c>
      <c r="P45" s="28">
        <f t="shared" si="0"/>
        <v>129</v>
      </c>
      <c r="Q45" s="29">
        <f t="shared" si="1"/>
        <v>77</v>
      </c>
    </row>
    <row r="46" spans="1:17" x14ac:dyDescent="0.25">
      <c r="A46" s="11"/>
      <c r="B46" s="12"/>
      <c r="C46" s="12" t="s">
        <v>32</v>
      </c>
      <c r="D46" s="12" t="s">
        <v>2</v>
      </c>
      <c r="E46" s="11">
        <v>7</v>
      </c>
      <c r="F46" s="11">
        <v>330400</v>
      </c>
      <c r="G46" s="11">
        <v>19113.400000000001</v>
      </c>
      <c r="H46" s="13">
        <v>5.8000000000000003E-2</v>
      </c>
      <c r="I46" s="11">
        <v>108431.6</v>
      </c>
      <c r="J46" s="13">
        <v>0.32800000000000001</v>
      </c>
      <c r="K46" s="11">
        <v>202855</v>
      </c>
      <c r="L46" s="13">
        <v>0.61399999999999999</v>
      </c>
      <c r="M46" s="11">
        <v>127545</v>
      </c>
      <c r="N46" s="13">
        <v>0.38600000000000001</v>
      </c>
      <c r="P46" s="26">
        <f t="shared" si="0"/>
        <v>8</v>
      </c>
      <c r="Q46" s="27">
        <f t="shared" si="1"/>
        <v>23</v>
      </c>
    </row>
    <row r="47" spans="1:17" x14ac:dyDescent="0.25">
      <c r="A47" s="32">
        <v>540024</v>
      </c>
      <c r="B47" s="33" t="s">
        <v>59</v>
      </c>
      <c r="C47" s="33" t="s">
        <v>58</v>
      </c>
      <c r="D47" s="33" t="s">
        <v>20</v>
      </c>
      <c r="E47" s="32">
        <v>6</v>
      </c>
      <c r="F47" s="32">
        <v>204678</v>
      </c>
      <c r="G47" s="32">
        <v>24234.7</v>
      </c>
      <c r="H47" s="34">
        <v>0.11799999999999999</v>
      </c>
      <c r="I47" s="32">
        <v>80521.5</v>
      </c>
      <c r="J47" s="34">
        <v>0.39300000000000002</v>
      </c>
      <c r="K47" s="32">
        <v>99921.799999999988</v>
      </c>
      <c r="L47" s="34">
        <v>0.48799999999999999</v>
      </c>
      <c r="M47" s="32">
        <v>104756.2</v>
      </c>
      <c r="N47" s="34">
        <v>0.51200000000000001</v>
      </c>
      <c r="P47" s="20">
        <f t="shared" si="0"/>
        <v>21</v>
      </c>
      <c r="Q47" s="21">
        <f t="shared" si="1"/>
        <v>4</v>
      </c>
    </row>
    <row r="48" spans="1:17" x14ac:dyDescent="0.25">
      <c r="A48" s="8">
        <v>540025</v>
      </c>
      <c r="B48" s="9" t="s">
        <v>57</v>
      </c>
      <c r="C48" s="9" t="s">
        <v>58</v>
      </c>
      <c r="D48" s="9" t="s">
        <v>16</v>
      </c>
      <c r="E48" s="8">
        <v>6</v>
      </c>
      <c r="F48" s="8">
        <v>241</v>
      </c>
      <c r="G48" s="8">
        <v>10.1</v>
      </c>
      <c r="H48" s="10">
        <v>4.2000000000000003E-2</v>
      </c>
      <c r="I48" s="8">
        <v>48.7</v>
      </c>
      <c r="J48" s="10">
        <v>0.20200000000000001</v>
      </c>
      <c r="K48" s="8">
        <v>182.2</v>
      </c>
      <c r="L48" s="10">
        <v>0.75600000000000001</v>
      </c>
      <c r="M48" s="8">
        <v>58.8</v>
      </c>
      <c r="N48" s="10">
        <v>0.24399999999999999</v>
      </c>
      <c r="P48" s="28">
        <f t="shared" si="0"/>
        <v>165</v>
      </c>
      <c r="Q48" s="29">
        <f t="shared" si="1"/>
        <v>100</v>
      </c>
    </row>
    <row r="49" spans="1:17" x14ac:dyDescent="0.25">
      <c r="A49" s="11"/>
      <c r="B49" s="12"/>
      <c r="C49" s="12" t="s">
        <v>299</v>
      </c>
      <c r="D49" s="12" t="s">
        <v>2</v>
      </c>
      <c r="E49" s="11">
        <v>5</v>
      </c>
      <c r="F49" s="11">
        <v>309396</v>
      </c>
      <c r="G49" s="11">
        <v>23544.1</v>
      </c>
      <c r="H49" s="13">
        <v>7.5999999999999998E-2</v>
      </c>
      <c r="I49" s="11">
        <v>102623.7</v>
      </c>
      <c r="J49" s="13">
        <v>0.33200000000000002</v>
      </c>
      <c r="K49" s="11">
        <v>183228.2</v>
      </c>
      <c r="L49" s="13">
        <v>0.59199999999999997</v>
      </c>
      <c r="M49" s="11">
        <v>126167.8</v>
      </c>
      <c r="N49" s="13">
        <v>0.40799999999999997</v>
      </c>
      <c r="P49" s="26">
        <f t="shared" si="0"/>
        <v>9</v>
      </c>
      <c r="Q49" s="27">
        <f t="shared" si="1"/>
        <v>18</v>
      </c>
    </row>
    <row r="50" spans="1:17" x14ac:dyDescent="0.25">
      <c r="A50" s="32">
        <v>540026</v>
      </c>
      <c r="B50" s="33" t="s">
        <v>71</v>
      </c>
      <c r="C50" s="33" t="s">
        <v>61</v>
      </c>
      <c r="D50" s="33" t="s">
        <v>20</v>
      </c>
      <c r="E50" s="32">
        <v>4</v>
      </c>
      <c r="F50" s="32">
        <v>412137</v>
      </c>
      <c r="G50" s="32">
        <v>28462.3</v>
      </c>
      <c r="H50" s="34">
        <v>6.9000000000000006E-2</v>
      </c>
      <c r="I50" s="32">
        <v>88518.9</v>
      </c>
      <c r="J50" s="34">
        <v>0.215</v>
      </c>
      <c r="K50" s="32">
        <v>295155.8</v>
      </c>
      <c r="L50" s="34">
        <v>0.71599999999999997</v>
      </c>
      <c r="M50" s="32">
        <v>116981.2</v>
      </c>
      <c r="N50" s="34">
        <v>0.28399999999999997</v>
      </c>
      <c r="P50" s="20">
        <f t="shared" si="0"/>
        <v>14</v>
      </c>
      <c r="Q50" s="21">
        <f t="shared" si="1"/>
        <v>42</v>
      </c>
    </row>
    <row r="51" spans="1:17" x14ac:dyDescent="0.25">
      <c r="A51" s="8">
        <v>540029</v>
      </c>
      <c r="B51" s="9" t="s">
        <v>70</v>
      </c>
      <c r="C51" s="9" t="s">
        <v>61</v>
      </c>
      <c r="D51" s="9" t="s">
        <v>41</v>
      </c>
      <c r="E51" s="8">
        <v>4</v>
      </c>
      <c r="F51" s="8">
        <v>794</v>
      </c>
      <c r="G51" s="8">
        <v>53.6</v>
      </c>
      <c r="H51" s="10">
        <v>6.8000000000000005E-2</v>
      </c>
      <c r="I51" s="8">
        <v>219.6</v>
      </c>
      <c r="J51" s="10">
        <v>0.27700000000000002</v>
      </c>
      <c r="K51" s="8">
        <v>520.79999999999995</v>
      </c>
      <c r="L51" s="10">
        <v>0.65600000000000003</v>
      </c>
      <c r="M51" s="8">
        <v>273.2</v>
      </c>
      <c r="N51" s="10">
        <v>0.34399999999999997</v>
      </c>
      <c r="P51" s="28" t="str">
        <f t="shared" si="0"/>
        <v/>
      </c>
      <c r="Q51" s="29" t="str">
        <f t="shared" si="1"/>
        <v/>
      </c>
    </row>
    <row r="52" spans="1:17" x14ac:dyDescent="0.25">
      <c r="A52" s="8">
        <v>540033</v>
      </c>
      <c r="B52" s="9" t="s">
        <v>62</v>
      </c>
      <c r="C52" s="9" t="s">
        <v>61</v>
      </c>
      <c r="D52" s="9" t="s">
        <v>41</v>
      </c>
      <c r="E52" s="8">
        <v>4</v>
      </c>
      <c r="F52" s="8">
        <v>1025</v>
      </c>
      <c r="G52" s="8">
        <v>79</v>
      </c>
      <c r="H52" s="10">
        <v>7.6999999999999999E-2</v>
      </c>
      <c r="I52" s="8">
        <v>267.60000000000002</v>
      </c>
      <c r="J52" s="10">
        <v>0.26100000000000001</v>
      </c>
      <c r="K52" s="8">
        <v>678.4</v>
      </c>
      <c r="L52" s="10">
        <v>0.66200000000000003</v>
      </c>
      <c r="M52" s="8">
        <v>346.6</v>
      </c>
      <c r="N52" s="10">
        <v>0.33800000000000002</v>
      </c>
      <c r="P52" s="28" t="str">
        <f t="shared" si="0"/>
        <v/>
      </c>
      <c r="Q52" s="29" t="str">
        <f t="shared" si="1"/>
        <v/>
      </c>
    </row>
    <row r="53" spans="1:17" x14ac:dyDescent="0.25">
      <c r="A53" s="8">
        <v>540027</v>
      </c>
      <c r="B53" s="9" t="s">
        <v>69</v>
      </c>
      <c r="C53" s="9" t="s">
        <v>61</v>
      </c>
      <c r="D53" s="9" t="s">
        <v>16</v>
      </c>
      <c r="E53" s="8">
        <v>4</v>
      </c>
      <c r="F53" s="8">
        <v>1005</v>
      </c>
      <c r="G53" s="8">
        <v>42.9</v>
      </c>
      <c r="H53" s="10">
        <v>4.2999999999999997E-2</v>
      </c>
      <c r="I53" s="8">
        <v>165.5</v>
      </c>
      <c r="J53" s="10">
        <v>0.16500000000000001</v>
      </c>
      <c r="K53" s="8">
        <v>796.6</v>
      </c>
      <c r="L53" s="10">
        <v>0.79300000000000004</v>
      </c>
      <c r="M53" s="8">
        <v>208.4</v>
      </c>
      <c r="N53" s="10">
        <v>0.20699999999999999</v>
      </c>
      <c r="P53" s="28">
        <f t="shared" si="0"/>
        <v>76</v>
      </c>
      <c r="Q53" s="29">
        <f t="shared" si="1"/>
        <v>125</v>
      </c>
    </row>
    <row r="54" spans="1:17" x14ac:dyDescent="0.25">
      <c r="A54" s="8">
        <v>540293</v>
      </c>
      <c r="B54" s="9" t="s">
        <v>68</v>
      </c>
      <c r="C54" s="9" t="s">
        <v>61</v>
      </c>
      <c r="D54" s="9" t="s">
        <v>16</v>
      </c>
      <c r="E54" s="8">
        <v>4</v>
      </c>
      <c r="F54" s="8">
        <v>3724</v>
      </c>
      <c r="G54" s="8">
        <v>192</v>
      </c>
      <c r="H54" s="10">
        <v>5.1999999999999998E-2</v>
      </c>
      <c r="I54" s="8">
        <v>505.7</v>
      </c>
      <c r="J54" s="10">
        <v>0.13600000000000001</v>
      </c>
      <c r="K54" s="8">
        <v>3026.3</v>
      </c>
      <c r="L54" s="10">
        <v>0.81299999999999994</v>
      </c>
      <c r="M54" s="8">
        <v>697.7</v>
      </c>
      <c r="N54" s="10">
        <v>0.187</v>
      </c>
      <c r="P54" s="28">
        <f t="shared" si="0"/>
        <v>19</v>
      </c>
      <c r="Q54" s="29">
        <f t="shared" si="1"/>
        <v>137</v>
      </c>
    </row>
    <row r="55" spans="1:17" x14ac:dyDescent="0.25">
      <c r="A55" s="8">
        <v>540294</v>
      </c>
      <c r="B55" s="9" t="s">
        <v>63</v>
      </c>
      <c r="C55" s="9" t="s">
        <v>61</v>
      </c>
      <c r="D55" s="9" t="s">
        <v>16</v>
      </c>
      <c r="E55" s="8">
        <v>4</v>
      </c>
      <c r="F55" s="8">
        <v>1032</v>
      </c>
      <c r="G55" s="8">
        <v>111.7</v>
      </c>
      <c r="H55" s="10">
        <v>0.108</v>
      </c>
      <c r="I55" s="8">
        <v>350.7</v>
      </c>
      <c r="J55" s="10">
        <v>0.34</v>
      </c>
      <c r="K55" s="8">
        <v>569.59999999999991</v>
      </c>
      <c r="L55" s="10">
        <v>0.55200000000000005</v>
      </c>
      <c r="M55" s="8">
        <v>462.4</v>
      </c>
      <c r="N55" s="10">
        <v>0.44800000000000001</v>
      </c>
      <c r="P55" s="28">
        <f t="shared" si="0"/>
        <v>28</v>
      </c>
      <c r="Q55" s="29">
        <f t="shared" si="1"/>
        <v>6</v>
      </c>
    </row>
    <row r="56" spans="1:17" x14ac:dyDescent="0.25">
      <c r="A56" s="8">
        <v>540028</v>
      </c>
      <c r="B56" s="9" t="s">
        <v>64</v>
      </c>
      <c r="C56" s="9" t="s">
        <v>61</v>
      </c>
      <c r="D56" s="9" t="s">
        <v>16</v>
      </c>
      <c r="E56" s="8">
        <v>4</v>
      </c>
      <c r="F56" s="8">
        <v>257</v>
      </c>
      <c r="G56" s="8">
        <v>1.2</v>
      </c>
      <c r="H56" s="10">
        <v>5.0000000000000001E-3</v>
      </c>
      <c r="I56" s="8">
        <v>5.4</v>
      </c>
      <c r="J56" s="10">
        <v>2.1000000000000001E-2</v>
      </c>
      <c r="K56" s="8">
        <v>250.4</v>
      </c>
      <c r="L56" s="10">
        <v>0.97399999999999998</v>
      </c>
      <c r="M56" s="8">
        <v>6.6000000000000014</v>
      </c>
      <c r="N56" s="10">
        <v>2.5999999999999999E-2</v>
      </c>
      <c r="P56" s="28">
        <f t="shared" si="0"/>
        <v>224</v>
      </c>
      <c r="Q56" s="29">
        <f t="shared" si="1"/>
        <v>225</v>
      </c>
    </row>
    <row r="57" spans="1:17" x14ac:dyDescent="0.25">
      <c r="A57" s="8">
        <v>540280</v>
      </c>
      <c r="B57" s="9" t="s">
        <v>67</v>
      </c>
      <c r="C57" s="9" t="s">
        <v>61</v>
      </c>
      <c r="D57" s="9" t="s">
        <v>16</v>
      </c>
      <c r="E57" s="8">
        <v>4</v>
      </c>
      <c r="F57" s="8">
        <v>1192</v>
      </c>
      <c r="G57" s="8">
        <v>33.6</v>
      </c>
      <c r="H57" s="10">
        <v>2.8000000000000001E-2</v>
      </c>
      <c r="I57" s="8">
        <v>199.2</v>
      </c>
      <c r="J57" s="10">
        <v>0.16700000000000001</v>
      </c>
      <c r="K57" s="8">
        <v>959.2</v>
      </c>
      <c r="L57" s="10">
        <v>0.80500000000000005</v>
      </c>
      <c r="M57" s="8">
        <v>232.8</v>
      </c>
      <c r="N57" s="10">
        <v>0.19500000000000001</v>
      </c>
      <c r="P57" s="28">
        <f t="shared" si="0"/>
        <v>65</v>
      </c>
      <c r="Q57" s="29">
        <f t="shared" si="1"/>
        <v>136</v>
      </c>
    </row>
    <row r="58" spans="1:17" x14ac:dyDescent="0.25">
      <c r="A58" s="8">
        <v>540031</v>
      </c>
      <c r="B58" s="9" t="s">
        <v>66</v>
      </c>
      <c r="C58" s="9" t="s">
        <v>61</v>
      </c>
      <c r="D58" s="9" t="s">
        <v>16</v>
      </c>
      <c r="E58" s="8">
        <v>4</v>
      </c>
      <c r="F58" s="8">
        <v>6243</v>
      </c>
      <c r="G58" s="8">
        <v>206.4</v>
      </c>
      <c r="H58" s="10">
        <v>3.3000000000000002E-2</v>
      </c>
      <c r="I58" s="8">
        <v>878.9</v>
      </c>
      <c r="J58" s="10">
        <v>0.14099999999999999</v>
      </c>
      <c r="K58" s="8">
        <v>5157.7000000000007</v>
      </c>
      <c r="L58" s="10">
        <v>0.82599999999999996</v>
      </c>
      <c r="M58" s="8">
        <v>1085.3</v>
      </c>
      <c r="N58" s="10">
        <v>0.17399999999999999</v>
      </c>
      <c r="P58" s="28">
        <f t="shared" si="0"/>
        <v>14</v>
      </c>
      <c r="Q58" s="29">
        <f t="shared" si="1"/>
        <v>141</v>
      </c>
    </row>
    <row r="59" spans="1:17" x14ac:dyDescent="0.25">
      <c r="A59" s="8">
        <v>540032</v>
      </c>
      <c r="B59" s="9" t="s">
        <v>60</v>
      </c>
      <c r="C59" s="9" t="s">
        <v>61</v>
      </c>
      <c r="D59" s="9" t="s">
        <v>16</v>
      </c>
      <c r="E59" s="8">
        <v>4</v>
      </c>
      <c r="F59" s="8">
        <v>195</v>
      </c>
      <c r="G59" s="8">
        <v>2.6</v>
      </c>
      <c r="H59" s="10">
        <v>1.2999999999999999E-2</v>
      </c>
      <c r="I59" s="8">
        <v>18.5</v>
      </c>
      <c r="J59" s="10">
        <v>9.5000000000000001E-2</v>
      </c>
      <c r="K59" s="8">
        <v>173.9</v>
      </c>
      <c r="L59" s="10">
        <v>0.89200000000000002</v>
      </c>
      <c r="M59" s="8">
        <v>21.1</v>
      </c>
      <c r="N59" s="10">
        <v>0.108</v>
      </c>
      <c r="P59" s="28">
        <f t="shared" si="0"/>
        <v>209</v>
      </c>
      <c r="Q59" s="29">
        <f t="shared" si="1"/>
        <v>179</v>
      </c>
    </row>
    <row r="60" spans="1:17" x14ac:dyDescent="0.25">
      <c r="A60" s="8">
        <v>540050</v>
      </c>
      <c r="B60" s="9" t="s">
        <v>65</v>
      </c>
      <c r="C60" s="9" t="s">
        <v>61</v>
      </c>
      <c r="D60" s="9" t="s">
        <v>16</v>
      </c>
      <c r="E60" s="8">
        <v>4</v>
      </c>
      <c r="F60" s="8">
        <v>58</v>
      </c>
      <c r="G60" s="8">
        <v>13.4</v>
      </c>
      <c r="H60" s="10">
        <v>0.23100000000000001</v>
      </c>
      <c r="I60" s="8">
        <v>26.2</v>
      </c>
      <c r="J60" s="10">
        <v>0.45200000000000001</v>
      </c>
      <c r="K60" s="8">
        <v>18.399999999999999</v>
      </c>
      <c r="L60" s="10">
        <v>0.317</v>
      </c>
      <c r="M60" s="8">
        <v>39.6</v>
      </c>
      <c r="N60" s="10">
        <v>0.68300000000000005</v>
      </c>
      <c r="P60" s="28">
        <f t="shared" si="0"/>
        <v>184</v>
      </c>
      <c r="Q60" s="29">
        <f t="shared" si="1"/>
        <v>1</v>
      </c>
    </row>
    <row r="61" spans="1:17" x14ac:dyDescent="0.25">
      <c r="A61" s="11"/>
      <c r="B61" s="12"/>
      <c r="C61" s="12" t="s">
        <v>291</v>
      </c>
      <c r="D61" s="12" t="s">
        <v>2</v>
      </c>
      <c r="E61" s="11">
        <v>5</v>
      </c>
      <c r="F61" s="11">
        <v>290247</v>
      </c>
      <c r="G61" s="11">
        <v>27040</v>
      </c>
      <c r="H61" s="13">
        <v>9.2999999999999999E-2</v>
      </c>
      <c r="I61" s="11">
        <v>98641.1</v>
      </c>
      <c r="J61" s="13">
        <v>0.34</v>
      </c>
      <c r="K61" s="11">
        <v>164565.9</v>
      </c>
      <c r="L61" s="13">
        <v>0.56699999999999995</v>
      </c>
      <c r="M61" s="11">
        <v>125681.1</v>
      </c>
      <c r="N61" s="13">
        <v>0.433</v>
      </c>
      <c r="P61" s="26">
        <f t="shared" si="0"/>
        <v>10</v>
      </c>
      <c r="Q61" s="27">
        <f t="shared" si="1"/>
        <v>13</v>
      </c>
    </row>
    <row r="62" spans="1:17" x14ac:dyDescent="0.25">
      <c r="A62" s="32">
        <v>540035</v>
      </c>
      <c r="B62" s="33" t="s">
        <v>75</v>
      </c>
      <c r="C62" s="33" t="s">
        <v>73</v>
      </c>
      <c r="D62" s="33" t="s">
        <v>20</v>
      </c>
      <c r="E62" s="32">
        <v>7</v>
      </c>
      <c r="F62" s="32">
        <v>216313</v>
      </c>
      <c r="G62" s="32">
        <v>16629.400000000001</v>
      </c>
      <c r="H62" s="34">
        <v>7.6999999999999999E-2</v>
      </c>
      <c r="I62" s="32">
        <v>79230.899999999994</v>
      </c>
      <c r="J62" s="34">
        <v>0.36599999999999999</v>
      </c>
      <c r="K62" s="32">
        <v>120452.7</v>
      </c>
      <c r="L62" s="34">
        <v>0.55700000000000005</v>
      </c>
      <c r="M62" s="32">
        <v>95860.299999999988</v>
      </c>
      <c r="N62" s="34">
        <v>0.443</v>
      </c>
      <c r="P62" s="20">
        <f t="shared" si="0"/>
        <v>28</v>
      </c>
      <c r="Q62" s="21">
        <f t="shared" si="1"/>
        <v>9</v>
      </c>
    </row>
    <row r="63" spans="1:17" x14ac:dyDescent="0.25">
      <c r="A63" s="8">
        <v>540036</v>
      </c>
      <c r="B63" s="9" t="s">
        <v>74</v>
      </c>
      <c r="C63" s="9" t="s">
        <v>73</v>
      </c>
      <c r="D63" s="9" t="s">
        <v>16</v>
      </c>
      <c r="E63" s="8">
        <v>7</v>
      </c>
      <c r="F63" s="8">
        <v>660</v>
      </c>
      <c r="G63" s="8">
        <v>29.6</v>
      </c>
      <c r="H63" s="10">
        <v>4.4999999999999998E-2</v>
      </c>
      <c r="I63" s="8">
        <v>161.80000000000001</v>
      </c>
      <c r="J63" s="10">
        <v>0.245</v>
      </c>
      <c r="K63" s="8">
        <v>468.6</v>
      </c>
      <c r="L63" s="10">
        <v>0.71</v>
      </c>
      <c r="M63" s="8">
        <v>191.4</v>
      </c>
      <c r="N63" s="10">
        <v>0.28999999999999998</v>
      </c>
      <c r="P63" s="28">
        <f t="shared" si="0"/>
        <v>83</v>
      </c>
      <c r="Q63" s="29">
        <f t="shared" si="1"/>
        <v>67</v>
      </c>
    </row>
    <row r="64" spans="1:17" x14ac:dyDescent="0.25">
      <c r="A64" s="8">
        <v>540037</v>
      </c>
      <c r="B64" s="9" t="s">
        <v>72</v>
      </c>
      <c r="C64" s="9" t="s">
        <v>73</v>
      </c>
      <c r="D64" s="9" t="s">
        <v>16</v>
      </c>
      <c r="E64" s="8">
        <v>7</v>
      </c>
      <c r="F64" s="8">
        <v>224</v>
      </c>
      <c r="G64" s="8">
        <v>3.4</v>
      </c>
      <c r="H64" s="10">
        <v>1.4999999999999999E-2</v>
      </c>
      <c r="I64" s="8">
        <v>31.1</v>
      </c>
      <c r="J64" s="10">
        <v>0.13900000000000001</v>
      </c>
      <c r="K64" s="8">
        <v>189.5</v>
      </c>
      <c r="L64" s="10">
        <v>0.84599999999999997</v>
      </c>
      <c r="M64" s="8">
        <v>34.5</v>
      </c>
      <c r="N64" s="10">
        <v>0.154</v>
      </c>
      <c r="P64" s="28">
        <f t="shared" si="0"/>
        <v>190</v>
      </c>
      <c r="Q64" s="29">
        <f t="shared" si="1"/>
        <v>155</v>
      </c>
    </row>
    <row r="65" spans="1:17" x14ac:dyDescent="0.25">
      <c r="A65" s="11"/>
      <c r="B65" s="12"/>
      <c r="C65" s="12" t="s">
        <v>146</v>
      </c>
      <c r="D65" s="12" t="s">
        <v>2</v>
      </c>
      <c r="E65" s="11">
        <v>2</v>
      </c>
      <c r="F65" s="11">
        <v>280803</v>
      </c>
      <c r="G65" s="11">
        <v>27196.3</v>
      </c>
      <c r="H65" s="13">
        <v>9.7000000000000003E-2</v>
      </c>
      <c r="I65" s="11">
        <v>95466.2</v>
      </c>
      <c r="J65" s="13">
        <v>0.34</v>
      </c>
      <c r="K65" s="11">
        <v>158140.5</v>
      </c>
      <c r="L65" s="13">
        <v>0.56299999999999994</v>
      </c>
      <c r="M65" s="11">
        <v>122662.5</v>
      </c>
      <c r="N65" s="13">
        <v>0.437</v>
      </c>
      <c r="P65" s="26">
        <f t="shared" si="0"/>
        <v>11</v>
      </c>
      <c r="Q65" s="27">
        <f t="shared" si="1"/>
        <v>10</v>
      </c>
    </row>
    <row r="66" spans="1:17" x14ac:dyDescent="0.25">
      <c r="A66" s="32">
        <v>540038</v>
      </c>
      <c r="B66" s="33" t="s">
        <v>79</v>
      </c>
      <c r="C66" s="33" t="s">
        <v>77</v>
      </c>
      <c r="D66" s="33" t="s">
        <v>20</v>
      </c>
      <c r="E66" s="32">
        <v>8</v>
      </c>
      <c r="F66" s="32">
        <v>305978</v>
      </c>
      <c r="G66" s="32">
        <v>19798.599999999999</v>
      </c>
      <c r="H66" s="34">
        <v>6.5000000000000002E-2</v>
      </c>
      <c r="I66" s="32">
        <v>62068.800000000003</v>
      </c>
      <c r="J66" s="34">
        <v>0.20300000000000001</v>
      </c>
      <c r="K66" s="32">
        <v>224110.6</v>
      </c>
      <c r="L66" s="34">
        <v>0.73199999999999998</v>
      </c>
      <c r="M66" s="32">
        <v>81867.399999999994</v>
      </c>
      <c r="N66" s="34">
        <v>0.26800000000000002</v>
      </c>
      <c r="P66" s="20">
        <f t="shared" si="0"/>
        <v>35</v>
      </c>
      <c r="Q66" s="21">
        <f t="shared" si="1"/>
        <v>44</v>
      </c>
    </row>
    <row r="67" spans="1:17" x14ac:dyDescent="0.25">
      <c r="A67" s="8">
        <v>540240</v>
      </c>
      <c r="B67" s="9" t="s">
        <v>76</v>
      </c>
      <c r="C67" s="9" t="s">
        <v>77</v>
      </c>
      <c r="D67" s="9" t="s">
        <v>16</v>
      </c>
      <c r="E67" s="8">
        <v>8</v>
      </c>
      <c r="F67" s="8">
        <v>199</v>
      </c>
      <c r="G67" s="8">
        <v>12.1</v>
      </c>
      <c r="H67" s="10">
        <v>6.0999999999999999E-2</v>
      </c>
      <c r="I67" s="8">
        <v>37.299999999999997</v>
      </c>
      <c r="J67" s="10">
        <v>0.187</v>
      </c>
      <c r="K67" s="8">
        <v>149.6</v>
      </c>
      <c r="L67" s="10">
        <v>0.752</v>
      </c>
      <c r="M67" s="8">
        <v>49.4</v>
      </c>
      <c r="N67" s="10">
        <v>0.248</v>
      </c>
      <c r="P67" s="28">
        <f t="shared" si="0"/>
        <v>177</v>
      </c>
      <c r="Q67" s="29">
        <f t="shared" si="1"/>
        <v>95</v>
      </c>
    </row>
    <row r="68" spans="1:17" x14ac:dyDescent="0.25">
      <c r="A68" s="8">
        <v>540039</v>
      </c>
      <c r="B68" s="9" t="s">
        <v>78</v>
      </c>
      <c r="C68" s="9" t="s">
        <v>77</v>
      </c>
      <c r="D68" s="9" t="s">
        <v>16</v>
      </c>
      <c r="E68" s="8">
        <v>8</v>
      </c>
      <c r="F68" s="8">
        <v>1035</v>
      </c>
      <c r="G68" s="8">
        <v>24.2</v>
      </c>
      <c r="H68" s="10">
        <v>2.3E-2</v>
      </c>
      <c r="I68" s="8">
        <v>55.6</v>
      </c>
      <c r="J68" s="10">
        <v>5.3999999999999999E-2</v>
      </c>
      <c r="K68" s="8">
        <v>955.19999999999993</v>
      </c>
      <c r="L68" s="10">
        <v>0.92300000000000004</v>
      </c>
      <c r="M68" s="8">
        <v>79.8</v>
      </c>
      <c r="N68" s="10">
        <v>7.6999999999999999E-2</v>
      </c>
      <c r="P68" s="28">
        <f t="shared" si="0"/>
        <v>146</v>
      </c>
      <c r="Q68" s="29">
        <f t="shared" si="1"/>
        <v>202</v>
      </c>
    </row>
    <row r="69" spans="1:17" x14ac:dyDescent="0.25">
      <c r="A69" s="11"/>
      <c r="B69" s="12"/>
      <c r="C69" s="12" t="s">
        <v>115</v>
      </c>
      <c r="D69" s="12" t="s">
        <v>2</v>
      </c>
      <c r="E69" s="11">
        <v>5</v>
      </c>
      <c r="F69" s="11">
        <v>301613</v>
      </c>
      <c r="G69" s="11">
        <v>27130.2</v>
      </c>
      <c r="H69" s="13">
        <v>0.09</v>
      </c>
      <c r="I69" s="11">
        <v>94839.7</v>
      </c>
      <c r="J69" s="13">
        <v>0.314</v>
      </c>
      <c r="K69" s="11">
        <v>179643.1</v>
      </c>
      <c r="L69" s="13">
        <v>0.59599999999999997</v>
      </c>
      <c r="M69" s="11">
        <v>121969.9</v>
      </c>
      <c r="N69" s="13">
        <v>0.40400000000000003</v>
      </c>
      <c r="P69" s="26">
        <f t="shared" si="0"/>
        <v>12</v>
      </c>
      <c r="Q69" s="27">
        <f t="shared" si="1"/>
        <v>20</v>
      </c>
    </row>
    <row r="70" spans="1:17" x14ac:dyDescent="0.25">
      <c r="A70" s="32">
        <v>540040</v>
      </c>
      <c r="B70" s="33" t="s">
        <v>89</v>
      </c>
      <c r="C70" s="33" t="s">
        <v>81</v>
      </c>
      <c r="D70" s="33" t="s">
        <v>20</v>
      </c>
      <c r="E70" s="32">
        <v>4</v>
      </c>
      <c r="F70" s="32">
        <v>648250</v>
      </c>
      <c r="G70" s="32">
        <v>33418.6</v>
      </c>
      <c r="H70" s="34">
        <v>5.1999999999999998E-2</v>
      </c>
      <c r="I70" s="32">
        <v>138633.79999999999</v>
      </c>
      <c r="J70" s="34">
        <v>0.214</v>
      </c>
      <c r="K70" s="32">
        <v>476197.6</v>
      </c>
      <c r="L70" s="34">
        <v>0.73499999999999999</v>
      </c>
      <c r="M70" s="32">
        <v>172052.4</v>
      </c>
      <c r="N70" s="34">
        <v>0.26500000000000001</v>
      </c>
      <c r="P70" s="20">
        <f t="shared" si="0"/>
        <v>6</v>
      </c>
      <c r="Q70" s="21">
        <f t="shared" si="1"/>
        <v>46</v>
      </c>
    </row>
    <row r="71" spans="1:17" x14ac:dyDescent="0.25">
      <c r="A71" s="8">
        <v>540041</v>
      </c>
      <c r="B71" s="9" t="s">
        <v>80</v>
      </c>
      <c r="C71" s="9" t="s">
        <v>81</v>
      </c>
      <c r="D71" s="9" t="s">
        <v>41</v>
      </c>
      <c r="E71" s="8">
        <v>4</v>
      </c>
      <c r="F71" s="8">
        <v>418</v>
      </c>
      <c r="G71" s="8">
        <v>0.9</v>
      </c>
      <c r="H71" s="10">
        <v>2E-3</v>
      </c>
      <c r="I71" s="8">
        <v>6.4</v>
      </c>
      <c r="J71" s="10">
        <v>1.4999999999999999E-2</v>
      </c>
      <c r="K71" s="8">
        <v>410.7</v>
      </c>
      <c r="L71" s="10">
        <v>0.98299999999999998</v>
      </c>
      <c r="M71" s="8">
        <v>7.3000000000000007</v>
      </c>
      <c r="N71" s="10">
        <v>1.7000000000000001E-2</v>
      </c>
      <c r="P71" s="28" t="str">
        <f t="shared" ref="P71:P134" si="2">IF(OR($D71 = "SPLIT",$M71 = "N/A"),"",COUNTIFS($D$7:$D$361,$D71,M$7:M$361,"&gt;"&amp;M71)+1)</f>
        <v/>
      </c>
      <c r="Q71" s="29" t="str">
        <f t="shared" ref="Q71:Q134" si="3">IF(OR($D71 = "SPLIT",$M71 = "N/A"),"",COUNTIFS($D$7:$D$361,$D71,N$7:N$361,"&gt;"&amp;N71)+1)</f>
        <v/>
      </c>
    </row>
    <row r="72" spans="1:17" x14ac:dyDescent="0.25">
      <c r="A72" s="8">
        <v>540243</v>
      </c>
      <c r="B72" s="9" t="s">
        <v>86</v>
      </c>
      <c r="C72" s="9" t="s">
        <v>81</v>
      </c>
      <c r="D72" s="9" t="s">
        <v>16</v>
      </c>
      <c r="E72" s="8">
        <v>4</v>
      </c>
      <c r="F72" s="8">
        <v>338</v>
      </c>
      <c r="G72" s="8">
        <v>7.1</v>
      </c>
      <c r="H72" s="10">
        <v>2.1000000000000001E-2</v>
      </c>
      <c r="I72" s="8">
        <v>30.3</v>
      </c>
      <c r="J72" s="10">
        <v>0.09</v>
      </c>
      <c r="K72" s="8">
        <v>300.60000000000002</v>
      </c>
      <c r="L72" s="10">
        <v>0.88900000000000001</v>
      </c>
      <c r="M72" s="8">
        <v>37.4</v>
      </c>
      <c r="N72" s="10">
        <v>0.111</v>
      </c>
      <c r="P72" s="28">
        <f t="shared" si="2"/>
        <v>187</v>
      </c>
      <c r="Q72" s="29">
        <f t="shared" si="3"/>
        <v>176</v>
      </c>
    </row>
    <row r="73" spans="1:17" x14ac:dyDescent="0.25">
      <c r="A73" s="8">
        <v>540281</v>
      </c>
      <c r="B73" s="9" t="s">
        <v>88</v>
      </c>
      <c r="C73" s="9" t="s">
        <v>81</v>
      </c>
      <c r="D73" s="9" t="s">
        <v>16</v>
      </c>
      <c r="E73" s="8">
        <v>4</v>
      </c>
      <c r="F73" s="8">
        <v>2437</v>
      </c>
      <c r="G73" s="8">
        <v>15.6</v>
      </c>
      <c r="H73" s="10">
        <v>6.0000000000000001E-3</v>
      </c>
      <c r="I73" s="8">
        <v>106.7</v>
      </c>
      <c r="J73" s="10">
        <v>4.3999999999999997E-2</v>
      </c>
      <c r="K73" s="8">
        <v>2314.6999999999998</v>
      </c>
      <c r="L73" s="10">
        <v>0.95</v>
      </c>
      <c r="M73" s="8">
        <v>122.3</v>
      </c>
      <c r="N73" s="10">
        <v>0.05</v>
      </c>
      <c r="P73" s="28">
        <f t="shared" si="2"/>
        <v>113</v>
      </c>
      <c r="Q73" s="29">
        <f t="shared" si="3"/>
        <v>216</v>
      </c>
    </row>
    <row r="74" spans="1:17" x14ac:dyDescent="0.25">
      <c r="A74" s="8">
        <v>540244</v>
      </c>
      <c r="B74" s="9" t="s">
        <v>87</v>
      </c>
      <c r="C74" s="9" t="s">
        <v>81</v>
      </c>
      <c r="D74" s="9" t="s">
        <v>16</v>
      </c>
      <c r="E74" s="8">
        <v>4</v>
      </c>
      <c r="F74" s="8">
        <v>221</v>
      </c>
      <c r="G74" s="8">
        <v>4.9000000000000004</v>
      </c>
      <c r="H74" s="10">
        <v>2.1999999999999999E-2</v>
      </c>
      <c r="I74" s="8">
        <v>28</v>
      </c>
      <c r="J74" s="10">
        <v>0.127</v>
      </c>
      <c r="K74" s="8">
        <v>188.1</v>
      </c>
      <c r="L74" s="10">
        <v>0.85099999999999998</v>
      </c>
      <c r="M74" s="8">
        <v>32.9</v>
      </c>
      <c r="N74" s="10">
        <v>0.14899999999999999</v>
      </c>
      <c r="P74" s="28">
        <f t="shared" si="2"/>
        <v>192</v>
      </c>
      <c r="Q74" s="29">
        <f t="shared" si="3"/>
        <v>156</v>
      </c>
    </row>
    <row r="75" spans="1:17" x14ac:dyDescent="0.25">
      <c r="A75" s="8">
        <v>540228</v>
      </c>
      <c r="B75" s="9" t="s">
        <v>85</v>
      </c>
      <c r="C75" s="9" t="s">
        <v>81</v>
      </c>
      <c r="D75" s="9" t="s">
        <v>16</v>
      </c>
      <c r="E75" s="8">
        <v>4</v>
      </c>
      <c r="F75" s="8">
        <v>714</v>
      </c>
      <c r="G75" s="8">
        <v>15.2</v>
      </c>
      <c r="H75" s="10">
        <v>2.1000000000000001E-2</v>
      </c>
      <c r="I75" s="8">
        <v>60.2</v>
      </c>
      <c r="J75" s="10">
        <v>8.4000000000000005E-2</v>
      </c>
      <c r="K75" s="8">
        <v>638.59999999999991</v>
      </c>
      <c r="L75" s="10">
        <v>0.89400000000000002</v>
      </c>
      <c r="M75" s="8">
        <v>75.400000000000006</v>
      </c>
      <c r="N75" s="10">
        <v>0.106</v>
      </c>
      <c r="P75" s="28">
        <f t="shared" si="2"/>
        <v>148</v>
      </c>
      <c r="Q75" s="29">
        <f t="shared" si="3"/>
        <v>181</v>
      </c>
    </row>
    <row r="76" spans="1:17" x14ac:dyDescent="0.25">
      <c r="A76" s="8">
        <v>540043</v>
      </c>
      <c r="B76" s="9" t="s">
        <v>82</v>
      </c>
      <c r="C76" s="9" t="s">
        <v>81</v>
      </c>
      <c r="D76" s="9" t="s">
        <v>16</v>
      </c>
      <c r="E76" s="8">
        <v>4</v>
      </c>
      <c r="F76" s="8">
        <v>1106</v>
      </c>
      <c r="G76" s="8">
        <v>49.9</v>
      </c>
      <c r="H76" s="10">
        <v>4.4999999999999998E-2</v>
      </c>
      <c r="I76" s="8">
        <v>176</v>
      </c>
      <c r="J76" s="10">
        <v>0.159</v>
      </c>
      <c r="K76" s="8">
        <v>880.09999999999991</v>
      </c>
      <c r="L76" s="10">
        <v>0.79600000000000004</v>
      </c>
      <c r="M76" s="8">
        <v>225.9</v>
      </c>
      <c r="N76" s="10">
        <v>0.20399999999999999</v>
      </c>
      <c r="P76" s="28">
        <f t="shared" si="2"/>
        <v>67</v>
      </c>
      <c r="Q76" s="29">
        <f t="shared" si="3"/>
        <v>128</v>
      </c>
    </row>
    <row r="77" spans="1:17" x14ac:dyDescent="0.25">
      <c r="A77" s="8">
        <v>540044</v>
      </c>
      <c r="B77" s="9" t="s">
        <v>83</v>
      </c>
      <c r="C77" s="9" t="s">
        <v>81</v>
      </c>
      <c r="D77" s="9" t="s">
        <v>16</v>
      </c>
      <c r="E77" s="8">
        <v>4</v>
      </c>
      <c r="F77" s="8">
        <v>501</v>
      </c>
      <c r="G77" s="8">
        <v>0.7</v>
      </c>
      <c r="H77" s="10">
        <v>1E-3</v>
      </c>
      <c r="I77" s="8">
        <v>12.2</v>
      </c>
      <c r="J77" s="10">
        <v>2.4E-2</v>
      </c>
      <c r="K77" s="8">
        <v>488.1</v>
      </c>
      <c r="L77" s="10">
        <v>0.97399999999999998</v>
      </c>
      <c r="M77" s="8">
        <v>12.9</v>
      </c>
      <c r="N77" s="10">
        <v>2.5999999999999999E-2</v>
      </c>
      <c r="P77" s="28">
        <f t="shared" si="2"/>
        <v>221</v>
      </c>
      <c r="Q77" s="29">
        <f t="shared" si="3"/>
        <v>225</v>
      </c>
    </row>
    <row r="78" spans="1:17" x14ac:dyDescent="0.25">
      <c r="A78" s="8">
        <v>540045</v>
      </c>
      <c r="B78" s="9" t="s">
        <v>84</v>
      </c>
      <c r="C78" s="9" t="s">
        <v>81</v>
      </c>
      <c r="D78" s="9" t="s">
        <v>16</v>
      </c>
      <c r="E78" s="8">
        <v>4</v>
      </c>
      <c r="F78" s="8">
        <v>1214</v>
      </c>
      <c r="G78" s="8">
        <v>35.9</v>
      </c>
      <c r="H78" s="10">
        <v>0.03</v>
      </c>
      <c r="I78" s="8">
        <v>152.30000000000001</v>
      </c>
      <c r="J78" s="10">
        <v>0.125</v>
      </c>
      <c r="K78" s="8">
        <v>1025.8</v>
      </c>
      <c r="L78" s="10">
        <v>0.84499999999999997</v>
      </c>
      <c r="M78" s="8">
        <v>188.2</v>
      </c>
      <c r="N78" s="10">
        <v>0.155</v>
      </c>
      <c r="P78" s="28">
        <f t="shared" si="2"/>
        <v>84</v>
      </c>
      <c r="Q78" s="29">
        <f t="shared" si="3"/>
        <v>153</v>
      </c>
    </row>
    <row r="79" spans="1:17" x14ac:dyDescent="0.25">
      <c r="A79" s="11"/>
      <c r="B79" s="12"/>
      <c r="C79" s="12" t="s">
        <v>61</v>
      </c>
      <c r="D79" s="12" t="s">
        <v>2</v>
      </c>
      <c r="E79" s="11">
        <v>4</v>
      </c>
      <c r="F79" s="11">
        <v>427662</v>
      </c>
      <c r="G79" s="11">
        <v>29198.7</v>
      </c>
      <c r="H79" s="13">
        <v>6.8000000000000005E-2</v>
      </c>
      <c r="I79" s="11">
        <v>91156.2</v>
      </c>
      <c r="J79" s="13">
        <v>0.21299999999999999</v>
      </c>
      <c r="K79" s="11">
        <v>307307.09999999998</v>
      </c>
      <c r="L79" s="13">
        <v>0.71899999999999997</v>
      </c>
      <c r="M79" s="11">
        <v>120354.9</v>
      </c>
      <c r="N79" s="13">
        <v>0.28100000000000003</v>
      </c>
      <c r="P79" s="26">
        <f t="shared" si="2"/>
        <v>13</v>
      </c>
      <c r="Q79" s="27">
        <f t="shared" si="3"/>
        <v>41</v>
      </c>
    </row>
    <row r="80" spans="1:17" x14ac:dyDescent="0.25">
      <c r="A80" s="32">
        <v>540226</v>
      </c>
      <c r="B80" s="33" t="s">
        <v>93</v>
      </c>
      <c r="C80" s="33" t="s">
        <v>91</v>
      </c>
      <c r="D80" s="33" t="s">
        <v>20</v>
      </c>
      <c r="E80" s="32">
        <v>8</v>
      </c>
      <c r="F80" s="32">
        <v>411510</v>
      </c>
      <c r="G80" s="32">
        <v>10075.9</v>
      </c>
      <c r="H80" s="34">
        <v>2.4E-2</v>
      </c>
      <c r="I80" s="32">
        <v>59966.3</v>
      </c>
      <c r="J80" s="34">
        <v>0.14599999999999999</v>
      </c>
      <c r="K80" s="32">
        <v>341467.8</v>
      </c>
      <c r="L80" s="34">
        <v>0.83</v>
      </c>
      <c r="M80" s="32">
        <v>70042.2</v>
      </c>
      <c r="N80" s="34">
        <v>0.17</v>
      </c>
      <c r="P80" s="20">
        <f t="shared" si="2"/>
        <v>42</v>
      </c>
      <c r="Q80" s="21">
        <f t="shared" si="3"/>
        <v>52</v>
      </c>
    </row>
    <row r="81" spans="1:17" x14ac:dyDescent="0.25">
      <c r="A81" s="8">
        <v>540046</v>
      </c>
      <c r="B81" s="9" t="s">
        <v>90</v>
      </c>
      <c r="C81" s="9" t="s">
        <v>91</v>
      </c>
      <c r="D81" s="9" t="s">
        <v>16</v>
      </c>
      <c r="E81" s="8">
        <v>8</v>
      </c>
      <c r="F81" s="8">
        <v>470</v>
      </c>
      <c r="G81" s="8">
        <v>6.7</v>
      </c>
      <c r="H81" s="10">
        <v>1.4E-2</v>
      </c>
      <c r="I81" s="8">
        <v>33.299999999999997</v>
      </c>
      <c r="J81" s="10">
        <v>7.0999999999999994E-2</v>
      </c>
      <c r="K81" s="8">
        <v>430</v>
      </c>
      <c r="L81" s="10">
        <v>0.91500000000000004</v>
      </c>
      <c r="M81" s="8">
        <v>40</v>
      </c>
      <c r="N81" s="10">
        <v>8.5000000000000006E-2</v>
      </c>
      <c r="P81" s="28">
        <f t="shared" si="2"/>
        <v>183</v>
      </c>
      <c r="Q81" s="29">
        <f t="shared" si="3"/>
        <v>197</v>
      </c>
    </row>
    <row r="82" spans="1:17" x14ac:dyDescent="0.25">
      <c r="A82" s="8">
        <v>540276</v>
      </c>
      <c r="B82" s="9" t="s">
        <v>92</v>
      </c>
      <c r="C82" s="9" t="s">
        <v>91</v>
      </c>
      <c r="D82" s="9" t="s">
        <v>16</v>
      </c>
      <c r="E82" s="8">
        <v>8</v>
      </c>
      <c r="F82" s="8">
        <v>677</v>
      </c>
      <c r="G82" s="8">
        <v>16.5</v>
      </c>
      <c r="H82" s="10">
        <v>2.4E-2</v>
      </c>
      <c r="I82" s="8">
        <v>62.2</v>
      </c>
      <c r="J82" s="10">
        <v>9.1999999999999998E-2</v>
      </c>
      <c r="K82" s="8">
        <v>598.29999999999995</v>
      </c>
      <c r="L82" s="10">
        <v>0.88400000000000001</v>
      </c>
      <c r="M82" s="8">
        <v>78.7</v>
      </c>
      <c r="N82" s="10">
        <v>0.11600000000000001</v>
      </c>
      <c r="P82" s="28">
        <f t="shared" si="2"/>
        <v>147</v>
      </c>
      <c r="Q82" s="29">
        <f t="shared" si="3"/>
        <v>173</v>
      </c>
    </row>
    <row r="83" spans="1:17" x14ac:dyDescent="0.25">
      <c r="A83" s="11"/>
      <c r="B83" s="12"/>
      <c r="C83" s="12" t="s">
        <v>332</v>
      </c>
      <c r="D83" s="12" t="s">
        <v>2</v>
      </c>
      <c r="E83" s="11">
        <v>4</v>
      </c>
      <c r="F83" s="11">
        <v>355719</v>
      </c>
      <c r="G83" s="11">
        <v>23401.8</v>
      </c>
      <c r="H83" s="13">
        <v>6.6000000000000003E-2</v>
      </c>
      <c r="I83" s="11">
        <v>95358.7</v>
      </c>
      <c r="J83" s="13">
        <v>0.26800000000000002</v>
      </c>
      <c r="K83" s="11">
        <v>236958.5</v>
      </c>
      <c r="L83" s="13">
        <v>0.66600000000000004</v>
      </c>
      <c r="M83" s="11">
        <v>118760.5</v>
      </c>
      <c r="N83" s="13">
        <v>0.33400000000000002</v>
      </c>
      <c r="P83" s="26">
        <f t="shared" si="2"/>
        <v>14</v>
      </c>
      <c r="Q83" s="27">
        <f t="shared" si="3"/>
        <v>30</v>
      </c>
    </row>
    <row r="84" spans="1:17" x14ac:dyDescent="0.25">
      <c r="A84" s="32">
        <v>540047</v>
      </c>
      <c r="B84" s="33" t="s">
        <v>97</v>
      </c>
      <c r="C84" s="33" t="s">
        <v>94</v>
      </c>
      <c r="D84" s="33" t="s">
        <v>20</v>
      </c>
      <c r="E84" s="32">
        <v>11</v>
      </c>
      <c r="F84" s="32">
        <v>46800</v>
      </c>
      <c r="G84" s="32">
        <v>453.4</v>
      </c>
      <c r="H84" s="34">
        <v>0.01</v>
      </c>
      <c r="I84" s="32">
        <v>11110.7</v>
      </c>
      <c r="J84" s="34">
        <v>0.23699999999999999</v>
      </c>
      <c r="K84" s="32">
        <v>35235.899999999987</v>
      </c>
      <c r="L84" s="34">
        <v>0.753</v>
      </c>
      <c r="M84" s="32">
        <v>11564.1</v>
      </c>
      <c r="N84" s="34">
        <v>0.247</v>
      </c>
      <c r="P84" s="20">
        <f t="shared" si="2"/>
        <v>54</v>
      </c>
      <c r="Q84" s="21">
        <f t="shared" si="3"/>
        <v>48</v>
      </c>
    </row>
    <row r="85" spans="1:17" x14ac:dyDescent="0.25">
      <c r="A85" s="8">
        <v>540014</v>
      </c>
      <c r="B85" s="9" t="s">
        <v>40</v>
      </c>
      <c r="C85" s="9" t="s">
        <v>94</v>
      </c>
      <c r="D85" s="9" t="s">
        <v>41</v>
      </c>
      <c r="E85" s="8">
        <v>11</v>
      </c>
      <c r="F85" s="8">
        <v>7775</v>
      </c>
      <c r="G85" s="8">
        <v>147.5</v>
      </c>
      <c r="H85" s="10">
        <v>1.9E-2</v>
      </c>
      <c r="I85" s="8">
        <v>2296.1999999999998</v>
      </c>
      <c r="J85" s="10">
        <v>0.29499999999999998</v>
      </c>
      <c r="K85" s="8">
        <v>5331.3</v>
      </c>
      <c r="L85" s="10">
        <v>0.68600000000000005</v>
      </c>
      <c r="M85" s="8">
        <v>2443.6999999999998</v>
      </c>
      <c r="N85" s="10">
        <v>0.314</v>
      </c>
      <c r="P85" s="28" t="str">
        <f t="shared" si="2"/>
        <v/>
      </c>
      <c r="Q85" s="29" t="str">
        <f t="shared" si="3"/>
        <v/>
      </c>
    </row>
    <row r="86" spans="1:17" x14ac:dyDescent="0.25">
      <c r="A86" s="8">
        <v>540048</v>
      </c>
      <c r="B86" s="9" t="s">
        <v>95</v>
      </c>
      <c r="C86" s="9" t="s">
        <v>94</v>
      </c>
      <c r="D86" s="9" t="s">
        <v>16</v>
      </c>
      <c r="E86" s="8">
        <v>11</v>
      </c>
      <c r="F86" s="8">
        <v>639</v>
      </c>
      <c r="G86" s="8">
        <v>11.1</v>
      </c>
      <c r="H86" s="10">
        <v>1.7000000000000001E-2</v>
      </c>
      <c r="I86" s="8">
        <v>205.5</v>
      </c>
      <c r="J86" s="10">
        <v>0.32200000000000001</v>
      </c>
      <c r="K86" s="8">
        <v>422.4</v>
      </c>
      <c r="L86" s="10">
        <v>0.66100000000000003</v>
      </c>
      <c r="M86" s="8">
        <v>216.6</v>
      </c>
      <c r="N86" s="10">
        <v>0.33900000000000002</v>
      </c>
      <c r="P86" s="28">
        <f t="shared" si="2"/>
        <v>71</v>
      </c>
      <c r="Q86" s="29">
        <f t="shared" si="3"/>
        <v>35</v>
      </c>
    </row>
    <row r="87" spans="1:17" x14ac:dyDescent="0.25">
      <c r="A87" s="8">
        <v>540049</v>
      </c>
      <c r="B87" s="9" t="s">
        <v>96</v>
      </c>
      <c r="C87" s="9" t="s">
        <v>94</v>
      </c>
      <c r="D87" s="9" t="s">
        <v>16</v>
      </c>
      <c r="E87" s="8">
        <v>11</v>
      </c>
      <c r="F87" s="8">
        <v>1188</v>
      </c>
      <c r="G87" s="8">
        <v>17.100000000000001</v>
      </c>
      <c r="H87" s="10">
        <v>1.4E-2</v>
      </c>
      <c r="I87" s="8">
        <v>272.10000000000002</v>
      </c>
      <c r="J87" s="10">
        <v>0.22900000000000001</v>
      </c>
      <c r="K87" s="8">
        <v>898.80000000000007</v>
      </c>
      <c r="L87" s="10">
        <v>0.75700000000000001</v>
      </c>
      <c r="M87" s="8">
        <v>289.2</v>
      </c>
      <c r="N87" s="10">
        <v>0.24299999999999999</v>
      </c>
      <c r="P87" s="28">
        <f t="shared" si="2"/>
        <v>50</v>
      </c>
      <c r="Q87" s="29">
        <f t="shared" si="3"/>
        <v>101</v>
      </c>
    </row>
    <row r="88" spans="1:17" x14ac:dyDescent="0.25">
      <c r="A88" s="11"/>
      <c r="B88" s="12"/>
      <c r="C88" s="12" t="s">
        <v>211</v>
      </c>
      <c r="D88" s="12" t="s">
        <v>2</v>
      </c>
      <c r="E88" s="11">
        <v>2</v>
      </c>
      <c r="F88" s="11">
        <v>271203</v>
      </c>
      <c r="G88" s="11">
        <v>22568</v>
      </c>
      <c r="H88" s="13">
        <v>8.3000000000000004E-2</v>
      </c>
      <c r="I88" s="11">
        <v>95280</v>
      </c>
      <c r="J88" s="13">
        <v>0.35099999999999998</v>
      </c>
      <c r="K88" s="11">
        <v>153355</v>
      </c>
      <c r="L88" s="13">
        <v>0.56499999999999995</v>
      </c>
      <c r="M88" s="11">
        <v>117848</v>
      </c>
      <c r="N88" s="13">
        <v>0.435</v>
      </c>
      <c r="P88" s="26">
        <f t="shared" si="2"/>
        <v>15</v>
      </c>
      <c r="Q88" s="27">
        <f t="shared" si="3"/>
        <v>11</v>
      </c>
    </row>
    <row r="89" spans="1:17" x14ac:dyDescent="0.25">
      <c r="A89" s="32">
        <v>540051</v>
      </c>
      <c r="B89" s="33" t="s">
        <v>101</v>
      </c>
      <c r="C89" s="33" t="s">
        <v>99</v>
      </c>
      <c r="D89" s="33" t="s">
        <v>20</v>
      </c>
      <c r="E89" s="32">
        <v>8</v>
      </c>
      <c r="F89" s="32">
        <v>372102</v>
      </c>
      <c r="G89" s="32">
        <v>17677.2</v>
      </c>
      <c r="H89" s="34">
        <v>4.8000000000000001E-2</v>
      </c>
      <c r="I89" s="32">
        <v>79686.2</v>
      </c>
      <c r="J89" s="34">
        <v>0.214</v>
      </c>
      <c r="K89" s="32">
        <v>274738.59999999998</v>
      </c>
      <c r="L89" s="34">
        <v>0.73799999999999999</v>
      </c>
      <c r="M89" s="32">
        <v>97363.4</v>
      </c>
      <c r="N89" s="34">
        <v>0.26200000000000001</v>
      </c>
      <c r="P89" s="20">
        <f t="shared" si="2"/>
        <v>27</v>
      </c>
      <c r="Q89" s="21">
        <f t="shared" si="3"/>
        <v>47</v>
      </c>
    </row>
    <row r="90" spans="1:17" x14ac:dyDescent="0.25">
      <c r="A90" s="8">
        <v>540052</v>
      </c>
      <c r="B90" s="9" t="s">
        <v>100</v>
      </c>
      <c r="C90" s="9" t="s">
        <v>99</v>
      </c>
      <c r="D90" s="9" t="s">
        <v>16</v>
      </c>
      <c r="E90" s="8">
        <v>8</v>
      </c>
      <c r="F90" s="8">
        <v>1741</v>
      </c>
      <c r="G90" s="8">
        <v>32.299999999999997</v>
      </c>
      <c r="H90" s="10">
        <v>1.9E-2</v>
      </c>
      <c r="I90" s="8">
        <v>117.5</v>
      </c>
      <c r="J90" s="10">
        <v>6.7000000000000004E-2</v>
      </c>
      <c r="K90" s="8">
        <v>1591.2</v>
      </c>
      <c r="L90" s="10">
        <v>0.91400000000000003</v>
      </c>
      <c r="M90" s="8">
        <v>149.80000000000001</v>
      </c>
      <c r="N90" s="10">
        <v>8.5999999999999993E-2</v>
      </c>
      <c r="P90" s="28">
        <f t="shared" si="2"/>
        <v>95</v>
      </c>
      <c r="Q90" s="29">
        <f t="shared" si="3"/>
        <v>195</v>
      </c>
    </row>
    <row r="91" spans="1:17" x14ac:dyDescent="0.25">
      <c r="A91" s="8">
        <v>540245</v>
      </c>
      <c r="B91" s="9" t="s">
        <v>98</v>
      </c>
      <c r="C91" s="9" t="s">
        <v>99</v>
      </c>
      <c r="D91" s="9" t="s">
        <v>16</v>
      </c>
      <c r="E91" s="8">
        <v>8</v>
      </c>
      <c r="F91" s="8">
        <v>212</v>
      </c>
      <c r="G91" s="8">
        <v>2.2999999999999998</v>
      </c>
      <c r="H91" s="10">
        <v>1.0999999999999999E-2</v>
      </c>
      <c r="I91" s="8">
        <v>3.6</v>
      </c>
      <c r="J91" s="10">
        <v>1.7000000000000001E-2</v>
      </c>
      <c r="K91" s="8">
        <v>206.1</v>
      </c>
      <c r="L91" s="10">
        <v>0.97199999999999998</v>
      </c>
      <c r="M91" s="8">
        <v>5.9</v>
      </c>
      <c r="N91" s="10">
        <v>2.8000000000000001E-2</v>
      </c>
      <c r="P91" s="28">
        <f t="shared" si="2"/>
        <v>225</v>
      </c>
      <c r="Q91" s="29">
        <f t="shared" si="3"/>
        <v>223</v>
      </c>
    </row>
    <row r="92" spans="1:17" x14ac:dyDescent="0.25">
      <c r="A92" s="11"/>
      <c r="B92" s="12"/>
      <c r="C92" s="12" t="s">
        <v>150</v>
      </c>
      <c r="D92" s="12" t="s">
        <v>2</v>
      </c>
      <c r="E92" s="11">
        <v>2</v>
      </c>
      <c r="F92" s="11">
        <v>291379</v>
      </c>
      <c r="G92" s="11">
        <v>27370.9</v>
      </c>
      <c r="H92" s="13">
        <v>9.4E-2</v>
      </c>
      <c r="I92" s="11">
        <v>89544.5</v>
      </c>
      <c r="J92" s="13">
        <v>0.307</v>
      </c>
      <c r="K92" s="11">
        <v>174463.6</v>
      </c>
      <c r="L92" s="13">
        <v>0.59899999999999998</v>
      </c>
      <c r="M92" s="11">
        <v>116915.4</v>
      </c>
      <c r="N92" s="13">
        <v>0.40100000000000002</v>
      </c>
      <c r="P92" s="26">
        <f t="shared" si="2"/>
        <v>16</v>
      </c>
      <c r="Q92" s="27">
        <f t="shared" si="3"/>
        <v>21</v>
      </c>
    </row>
    <row r="93" spans="1:17" x14ac:dyDescent="0.25">
      <c r="A93" s="32">
        <v>540053</v>
      </c>
      <c r="B93" s="33" t="s">
        <v>113</v>
      </c>
      <c r="C93" s="33" t="s">
        <v>103</v>
      </c>
      <c r="D93" s="33" t="s">
        <v>20</v>
      </c>
      <c r="E93" s="32">
        <v>6</v>
      </c>
      <c r="F93" s="32">
        <v>248562</v>
      </c>
      <c r="G93" s="32">
        <v>20625</v>
      </c>
      <c r="H93" s="34">
        <v>8.3000000000000004E-2</v>
      </c>
      <c r="I93" s="32">
        <v>82942.5</v>
      </c>
      <c r="J93" s="34">
        <v>0.33400000000000002</v>
      </c>
      <c r="K93" s="32">
        <v>144994.5</v>
      </c>
      <c r="L93" s="34">
        <v>0.58299999999999996</v>
      </c>
      <c r="M93" s="32">
        <v>103567.5</v>
      </c>
      <c r="N93" s="34">
        <v>0.41699999999999998</v>
      </c>
      <c r="P93" s="20">
        <f t="shared" si="2"/>
        <v>22</v>
      </c>
      <c r="Q93" s="21">
        <f t="shared" si="3"/>
        <v>17</v>
      </c>
    </row>
    <row r="94" spans="1:17" x14ac:dyDescent="0.25">
      <c r="A94" s="8">
        <v>540054</v>
      </c>
      <c r="B94" s="9" t="s">
        <v>102</v>
      </c>
      <c r="C94" s="9" t="s">
        <v>103</v>
      </c>
      <c r="D94" s="9" t="s">
        <v>16</v>
      </c>
      <c r="E94" s="8">
        <v>6</v>
      </c>
      <c r="F94" s="8">
        <v>676</v>
      </c>
      <c r="G94" s="8">
        <v>38.9</v>
      </c>
      <c r="H94" s="10">
        <v>5.8000000000000003E-2</v>
      </c>
      <c r="I94" s="8">
        <v>156.4</v>
      </c>
      <c r="J94" s="10">
        <v>0.23100000000000001</v>
      </c>
      <c r="K94" s="8">
        <v>480.7</v>
      </c>
      <c r="L94" s="10">
        <v>0.71099999999999997</v>
      </c>
      <c r="M94" s="8">
        <v>195.3</v>
      </c>
      <c r="N94" s="10">
        <v>0.28899999999999998</v>
      </c>
      <c r="P94" s="28">
        <f t="shared" si="2"/>
        <v>81</v>
      </c>
      <c r="Q94" s="29">
        <f t="shared" si="3"/>
        <v>68</v>
      </c>
    </row>
    <row r="95" spans="1:17" x14ac:dyDescent="0.25">
      <c r="A95" s="8">
        <v>540055</v>
      </c>
      <c r="B95" s="9" t="s">
        <v>112</v>
      </c>
      <c r="C95" s="9" t="s">
        <v>103</v>
      </c>
      <c r="D95" s="9" t="s">
        <v>16</v>
      </c>
      <c r="E95" s="8">
        <v>6</v>
      </c>
      <c r="F95" s="8">
        <v>6807</v>
      </c>
      <c r="G95" s="8">
        <v>284.60000000000002</v>
      </c>
      <c r="H95" s="10">
        <v>4.2000000000000003E-2</v>
      </c>
      <c r="I95" s="8">
        <v>1403.6</v>
      </c>
      <c r="J95" s="10">
        <v>0.20599999999999999</v>
      </c>
      <c r="K95" s="8">
        <v>5118.7999999999993</v>
      </c>
      <c r="L95" s="10">
        <v>0.752</v>
      </c>
      <c r="M95" s="8">
        <v>1688.2</v>
      </c>
      <c r="N95" s="10">
        <v>0.248</v>
      </c>
      <c r="P95" s="28">
        <f t="shared" si="2"/>
        <v>8</v>
      </c>
      <c r="Q95" s="29">
        <f t="shared" si="3"/>
        <v>95</v>
      </c>
    </row>
    <row r="96" spans="1:17" x14ac:dyDescent="0.25">
      <c r="A96" s="8">
        <v>540056</v>
      </c>
      <c r="B96" s="9" t="s">
        <v>104</v>
      </c>
      <c r="C96" s="9" t="s">
        <v>103</v>
      </c>
      <c r="D96" s="9" t="s">
        <v>16</v>
      </c>
      <c r="E96" s="8">
        <v>6</v>
      </c>
      <c r="F96" s="8">
        <v>6225</v>
      </c>
      <c r="G96" s="8">
        <v>497</v>
      </c>
      <c r="H96" s="10">
        <v>0.08</v>
      </c>
      <c r="I96" s="8">
        <v>1663.9</v>
      </c>
      <c r="J96" s="10">
        <v>0.26700000000000002</v>
      </c>
      <c r="K96" s="8">
        <v>4064.1</v>
      </c>
      <c r="L96" s="10">
        <v>0.65300000000000002</v>
      </c>
      <c r="M96" s="8">
        <v>2160.9</v>
      </c>
      <c r="N96" s="10">
        <v>0.34699999999999998</v>
      </c>
      <c r="P96" s="28">
        <f t="shared" si="2"/>
        <v>5</v>
      </c>
      <c r="Q96" s="29">
        <f t="shared" si="3"/>
        <v>29</v>
      </c>
    </row>
    <row r="97" spans="1:17" x14ac:dyDescent="0.25">
      <c r="A97" s="8">
        <v>540057</v>
      </c>
      <c r="B97" s="9" t="s">
        <v>105</v>
      </c>
      <c r="C97" s="9" t="s">
        <v>103</v>
      </c>
      <c r="D97" s="9" t="s">
        <v>16</v>
      </c>
      <c r="E97" s="8">
        <v>6</v>
      </c>
      <c r="F97" s="8">
        <v>621</v>
      </c>
      <c r="G97" s="8">
        <v>19</v>
      </c>
      <c r="H97" s="10">
        <v>3.1E-2</v>
      </c>
      <c r="I97" s="8">
        <v>120.8</v>
      </c>
      <c r="J97" s="10">
        <v>0.19500000000000001</v>
      </c>
      <c r="K97" s="8">
        <v>481.2</v>
      </c>
      <c r="L97" s="10">
        <v>0.77500000000000002</v>
      </c>
      <c r="M97" s="8">
        <v>139.80000000000001</v>
      </c>
      <c r="N97" s="10">
        <v>0.22500000000000001</v>
      </c>
      <c r="P97" s="28">
        <f t="shared" si="2"/>
        <v>102</v>
      </c>
      <c r="Q97" s="29">
        <f t="shared" si="3"/>
        <v>112</v>
      </c>
    </row>
    <row r="98" spans="1:17" x14ac:dyDescent="0.25">
      <c r="A98" s="8">
        <v>540058</v>
      </c>
      <c r="B98" s="9" t="s">
        <v>106</v>
      </c>
      <c r="C98" s="9" t="s">
        <v>103</v>
      </c>
      <c r="D98" s="9" t="s">
        <v>16</v>
      </c>
      <c r="E98" s="8">
        <v>6</v>
      </c>
      <c r="F98" s="8">
        <v>322</v>
      </c>
      <c r="G98" s="8">
        <v>11.3</v>
      </c>
      <c r="H98" s="10">
        <v>3.5000000000000003E-2</v>
      </c>
      <c r="I98" s="8">
        <v>46.9</v>
      </c>
      <c r="J98" s="10">
        <v>0.14599999999999999</v>
      </c>
      <c r="K98" s="8">
        <v>263.8</v>
      </c>
      <c r="L98" s="10">
        <v>0.81899999999999995</v>
      </c>
      <c r="M98" s="8">
        <v>58.2</v>
      </c>
      <c r="N98" s="10">
        <v>0.18099999999999999</v>
      </c>
      <c r="P98" s="28">
        <f t="shared" si="2"/>
        <v>166</v>
      </c>
      <c r="Q98" s="29">
        <f t="shared" si="3"/>
        <v>139</v>
      </c>
    </row>
    <row r="99" spans="1:17" x14ac:dyDescent="0.25">
      <c r="A99" s="8">
        <v>540059</v>
      </c>
      <c r="B99" s="9" t="s">
        <v>107</v>
      </c>
      <c r="C99" s="9" t="s">
        <v>103</v>
      </c>
      <c r="D99" s="9" t="s">
        <v>16</v>
      </c>
      <c r="E99" s="8">
        <v>6</v>
      </c>
      <c r="F99" s="8">
        <v>569</v>
      </c>
      <c r="G99" s="8">
        <v>38.799999999999997</v>
      </c>
      <c r="H99" s="10">
        <v>6.8000000000000005E-2</v>
      </c>
      <c r="I99" s="8">
        <v>138.19999999999999</v>
      </c>
      <c r="J99" s="10">
        <v>0.24299999999999999</v>
      </c>
      <c r="K99" s="8">
        <v>392.00000000000011</v>
      </c>
      <c r="L99" s="10">
        <v>0.68899999999999995</v>
      </c>
      <c r="M99" s="8">
        <v>177</v>
      </c>
      <c r="N99" s="10">
        <v>0.311</v>
      </c>
      <c r="P99" s="28">
        <f t="shared" si="2"/>
        <v>86</v>
      </c>
      <c r="Q99" s="29">
        <f t="shared" si="3"/>
        <v>54</v>
      </c>
    </row>
    <row r="100" spans="1:17" x14ac:dyDescent="0.25">
      <c r="A100" s="8">
        <v>540242</v>
      </c>
      <c r="B100" s="9" t="s">
        <v>111</v>
      </c>
      <c r="C100" s="9" t="s">
        <v>103</v>
      </c>
      <c r="D100" s="9" t="s">
        <v>16</v>
      </c>
      <c r="E100" s="8">
        <v>6</v>
      </c>
      <c r="F100" s="8">
        <v>856</v>
      </c>
      <c r="G100" s="8">
        <v>77.2</v>
      </c>
      <c r="H100" s="10">
        <v>0.09</v>
      </c>
      <c r="I100" s="8">
        <v>280.60000000000002</v>
      </c>
      <c r="J100" s="10">
        <v>0.32800000000000001</v>
      </c>
      <c r="K100" s="8">
        <v>498.19999999999987</v>
      </c>
      <c r="L100" s="10">
        <v>0.58199999999999996</v>
      </c>
      <c r="M100" s="8">
        <v>357.8</v>
      </c>
      <c r="N100" s="10">
        <v>0.41799999999999998</v>
      </c>
      <c r="P100" s="28">
        <f t="shared" si="2"/>
        <v>34</v>
      </c>
      <c r="Q100" s="29">
        <f t="shared" si="3"/>
        <v>12</v>
      </c>
    </row>
    <row r="101" spans="1:17" x14ac:dyDescent="0.25">
      <c r="A101" s="8">
        <v>540060</v>
      </c>
      <c r="B101" s="9" t="s">
        <v>108</v>
      </c>
      <c r="C101" s="9" t="s">
        <v>103</v>
      </c>
      <c r="D101" s="9" t="s">
        <v>16</v>
      </c>
      <c r="E101" s="8">
        <v>6</v>
      </c>
      <c r="F101" s="8">
        <v>1070</v>
      </c>
      <c r="G101" s="8">
        <v>51.7</v>
      </c>
      <c r="H101" s="10">
        <v>4.8000000000000001E-2</v>
      </c>
      <c r="I101" s="8">
        <v>237.2</v>
      </c>
      <c r="J101" s="10">
        <v>0.222</v>
      </c>
      <c r="K101" s="8">
        <v>781.09999999999991</v>
      </c>
      <c r="L101" s="10">
        <v>0.73</v>
      </c>
      <c r="M101" s="8">
        <v>288.89999999999998</v>
      </c>
      <c r="N101" s="10">
        <v>0.27</v>
      </c>
      <c r="P101" s="28">
        <f t="shared" si="2"/>
        <v>51</v>
      </c>
      <c r="Q101" s="29">
        <f t="shared" si="3"/>
        <v>78</v>
      </c>
    </row>
    <row r="102" spans="1:17" x14ac:dyDescent="0.25">
      <c r="A102" s="8">
        <v>540061</v>
      </c>
      <c r="B102" s="9" t="s">
        <v>109</v>
      </c>
      <c r="C102" s="9" t="s">
        <v>103</v>
      </c>
      <c r="D102" s="9" t="s">
        <v>16</v>
      </c>
      <c r="E102" s="8">
        <v>6</v>
      </c>
      <c r="F102" s="8">
        <v>545</v>
      </c>
      <c r="G102" s="8">
        <v>18.3</v>
      </c>
      <c r="H102" s="10">
        <v>3.4000000000000002E-2</v>
      </c>
      <c r="I102" s="8">
        <v>101</v>
      </c>
      <c r="J102" s="10">
        <v>0.185</v>
      </c>
      <c r="K102" s="8">
        <v>425.7</v>
      </c>
      <c r="L102" s="10">
        <v>0.78100000000000003</v>
      </c>
      <c r="M102" s="8">
        <v>119.3</v>
      </c>
      <c r="N102" s="10">
        <v>0.219</v>
      </c>
      <c r="P102" s="28">
        <f t="shared" si="2"/>
        <v>118</v>
      </c>
      <c r="Q102" s="29">
        <f t="shared" si="3"/>
        <v>119</v>
      </c>
    </row>
    <row r="103" spans="1:17" x14ac:dyDescent="0.25">
      <c r="A103" s="8">
        <v>540062</v>
      </c>
      <c r="B103" s="9" t="s">
        <v>110</v>
      </c>
      <c r="C103" s="9" t="s">
        <v>103</v>
      </c>
      <c r="D103" s="9" t="s">
        <v>16</v>
      </c>
      <c r="E103" s="8">
        <v>6</v>
      </c>
      <c r="F103" s="8">
        <v>340</v>
      </c>
      <c r="G103" s="8">
        <v>12.1</v>
      </c>
      <c r="H103" s="10">
        <v>3.5999999999999997E-2</v>
      </c>
      <c r="I103" s="8">
        <v>50.8</v>
      </c>
      <c r="J103" s="10">
        <v>0.14899999999999999</v>
      </c>
      <c r="K103" s="8">
        <v>277.10000000000002</v>
      </c>
      <c r="L103" s="10">
        <v>0.81499999999999995</v>
      </c>
      <c r="M103" s="8">
        <v>62.9</v>
      </c>
      <c r="N103" s="10">
        <v>0.185</v>
      </c>
      <c r="P103" s="28">
        <f t="shared" si="2"/>
        <v>162</v>
      </c>
      <c r="Q103" s="29">
        <f t="shared" si="3"/>
        <v>138</v>
      </c>
    </row>
    <row r="104" spans="1:17" x14ac:dyDescent="0.25">
      <c r="A104" s="11"/>
      <c r="B104" s="12"/>
      <c r="C104" s="12" t="s">
        <v>256</v>
      </c>
      <c r="D104" s="12" t="s">
        <v>2</v>
      </c>
      <c r="E104" s="11">
        <v>6</v>
      </c>
      <c r="F104" s="11">
        <v>416673</v>
      </c>
      <c r="G104" s="11">
        <v>24078.400000000001</v>
      </c>
      <c r="H104" s="13">
        <v>5.8000000000000003E-2</v>
      </c>
      <c r="I104" s="11">
        <v>89365.400000000009</v>
      </c>
      <c r="J104" s="13">
        <v>0.214</v>
      </c>
      <c r="K104" s="11">
        <v>303229.2</v>
      </c>
      <c r="L104" s="13">
        <v>0.72799999999999998</v>
      </c>
      <c r="M104" s="11">
        <v>113443.8</v>
      </c>
      <c r="N104" s="13">
        <v>0.27200000000000002</v>
      </c>
      <c r="P104" s="26">
        <f t="shared" si="2"/>
        <v>17</v>
      </c>
      <c r="Q104" s="27">
        <f t="shared" si="3"/>
        <v>43</v>
      </c>
    </row>
    <row r="105" spans="1:17" x14ac:dyDescent="0.25">
      <c r="A105" s="32">
        <v>540063</v>
      </c>
      <c r="B105" s="33" t="s">
        <v>117</v>
      </c>
      <c r="C105" s="33" t="s">
        <v>115</v>
      </c>
      <c r="D105" s="33" t="s">
        <v>20</v>
      </c>
      <c r="E105" s="32">
        <v>5</v>
      </c>
      <c r="F105" s="32">
        <v>298274</v>
      </c>
      <c r="G105" s="32">
        <v>26985.4</v>
      </c>
      <c r="H105" s="34">
        <v>0.09</v>
      </c>
      <c r="I105" s="32">
        <v>94290.5</v>
      </c>
      <c r="J105" s="34">
        <v>0.316</v>
      </c>
      <c r="K105" s="32">
        <v>176998.1</v>
      </c>
      <c r="L105" s="34">
        <v>0.59299999999999997</v>
      </c>
      <c r="M105" s="32">
        <v>121275.9</v>
      </c>
      <c r="N105" s="34">
        <v>0.40699999999999997</v>
      </c>
      <c r="P105" s="20">
        <f t="shared" si="2"/>
        <v>12</v>
      </c>
      <c r="Q105" s="21">
        <f t="shared" si="3"/>
        <v>20</v>
      </c>
    </row>
    <row r="106" spans="1:17" x14ac:dyDescent="0.25">
      <c r="A106" s="8">
        <v>540241</v>
      </c>
      <c r="B106" s="9" t="s">
        <v>114</v>
      </c>
      <c r="C106" s="9" t="s">
        <v>115</v>
      </c>
      <c r="D106" s="9" t="s">
        <v>16</v>
      </c>
      <c r="E106" s="8">
        <v>5</v>
      </c>
      <c r="F106" s="8">
        <v>1208</v>
      </c>
      <c r="G106" s="8">
        <v>36.9</v>
      </c>
      <c r="H106" s="10">
        <v>3.1E-2</v>
      </c>
      <c r="I106" s="8">
        <v>132.80000000000001</v>
      </c>
      <c r="J106" s="10">
        <v>0.11</v>
      </c>
      <c r="K106" s="8">
        <v>1038.3</v>
      </c>
      <c r="L106" s="10">
        <v>0.86</v>
      </c>
      <c r="M106" s="8">
        <v>169.7</v>
      </c>
      <c r="N106" s="10">
        <v>0.14000000000000001</v>
      </c>
      <c r="P106" s="28">
        <f t="shared" si="2"/>
        <v>90</v>
      </c>
      <c r="Q106" s="29">
        <f t="shared" si="3"/>
        <v>160</v>
      </c>
    </row>
    <row r="107" spans="1:17" x14ac:dyDescent="0.25">
      <c r="A107" s="8">
        <v>540064</v>
      </c>
      <c r="B107" s="9" t="s">
        <v>116</v>
      </c>
      <c r="C107" s="9" t="s">
        <v>115</v>
      </c>
      <c r="D107" s="9" t="s">
        <v>16</v>
      </c>
      <c r="E107" s="8">
        <v>5</v>
      </c>
      <c r="F107" s="8">
        <v>2131</v>
      </c>
      <c r="G107" s="8">
        <v>107.9</v>
      </c>
      <c r="H107" s="10">
        <v>5.0999999999999997E-2</v>
      </c>
      <c r="I107" s="8">
        <v>416.4</v>
      </c>
      <c r="J107" s="10">
        <v>0.19500000000000001</v>
      </c>
      <c r="K107" s="8">
        <v>1606.7</v>
      </c>
      <c r="L107" s="10">
        <v>0.754</v>
      </c>
      <c r="M107" s="8">
        <v>524.29999999999995</v>
      </c>
      <c r="N107" s="10">
        <v>0.246</v>
      </c>
      <c r="P107" s="28">
        <f t="shared" si="2"/>
        <v>23</v>
      </c>
      <c r="Q107" s="29">
        <f t="shared" si="3"/>
        <v>99</v>
      </c>
    </row>
    <row r="108" spans="1:17" x14ac:dyDescent="0.25">
      <c r="A108" s="11"/>
      <c r="B108" s="12"/>
      <c r="C108" s="12" t="s">
        <v>185</v>
      </c>
      <c r="D108" s="12" t="s">
        <v>2</v>
      </c>
      <c r="E108" s="11">
        <v>1</v>
      </c>
      <c r="F108" s="11">
        <v>342107</v>
      </c>
      <c r="G108" s="11">
        <v>11936.4</v>
      </c>
      <c r="H108" s="13">
        <v>3.5000000000000003E-2</v>
      </c>
      <c r="I108" s="11">
        <v>101016.6</v>
      </c>
      <c r="J108" s="13">
        <v>0.29499999999999998</v>
      </c>
      <c r="K108" s="11">
        <v>229154</v>
      </c>
      <c r="L108" s="13">
        <v>0.67</v>
      </c>
      <c r="M108" s="11">
        <v>112953</v>
      </c>
      <c r="N108" s="13">
        <v>0.33</v>
      </c>
      <c r="P108" s="26">
        <f t="shared" si="2"/>
        <v>18</v>
      </c>
      <c r="Q108" s="27">
        <f t="shared" si="3"/>
        <v>31</v>
      </c>
    </row>
    <row r="109" spans="1:17" x14ac:dyDescent="0.25">
      <c r="A109" s="32">
        <v>540065</v>
      </c>
      <c r="B109" s="33" t="s">
        <v>124</v>
      </c>
      <c r="C109" s="33" t="s">
        <v>119</v>
      </c>
      <c r="D109" s="33" t="s">
        <v>20</v>
      </c>
      <c r="E109" s="32">
        <v>9</v>
      </c>
      <c r="F109" s="32">
        <v>125688</v>
      </c>
      <c r="G109" s="32">
        <v>312.10000000000002</v>
      </c>
      <c r="H109" s="34">
        <v>2E-3</v>
      </c>
      <c r="I109" s="32">
        <v>3969.4</v>
      </c>
      <c r="J109" s="34">
        <v>3.2000000000000001E-2</v>
      </c>
      <c r="K109" s="32">
        <v>121406.5</v>
      </c>
      <c r="L109" s="34">
        <v>0.96599999999999997</v>
      </c>
      <c r="M109" s="32">
        <v>4281.5</v>
      </c>
      <c r="N109" s="34">
        <v>3.4000000000000002E-2</v>
      </c>
      <c r="P109" s="20">
        <f t="shared" si="2"/>
        <v>55</v>
      </c>
      <c r="Q109" s="21">
        <f t="shared" si="3"/>
        <v>55</v>
      </c>
    </row>
    <row r="110" spans="1:17" x14ac:dyDescent="0.25">
      <c r="A110" s="8">
        <v>540030</v>
      </c>
      <c r="B110" s="9" t="s">
        <v>118</v>
      </c>
      <c r="C110" s="9" t="s">
        <v>119</v>
      </c>
      <c r="D110" s="9" t="s">
        <v>16</v>
      </c>
      <c r="E110" s="8">
        <v>9</v>
      </c>
      <c r="F110" s="8">
        <v>278</v>
      </c>
      <c r="G110" s="8">
        <v>2.2000000000000002</v>
      </c>
      <c r="H110" s="10">
        <v>8.0000000000000002E-3</v>
      </c>
      <c r="I110" s="8">
        <v>23.2</v>
      </c>
      <c r="J110" s="10">
        <v>8.3000000000000004E-2</v>
      </c>
      <c r="K110" s="8">
        <v>252.6</v>
      </c>
      <c r="L110" s="10">
        <v>0.90900000000000003</v>
      </c>
      <c r="M110" s="8">
        <v>25.4</v>
      </c>
      <c r="N110" s="10">
        <v>9.0999999999999998E-2</v>
      </c>
      <c r="P110" s="28">
        <f t="shared" si="2"/>
        <v>203</v>
      </c>
      <c r="Q110" s="29">
        <f t="shared" si="3"/>
        <v>191</v>
      </c>
    </row>
    <row r="111" spans="1:17" x14ac:dyDescent="0.25">
      <c r="A111" s="8">
        <v>540066</v>
      </c>
      <c r="B111" s="9" t="s">
        <v>123</v>
      </c>
      <c r="C111" s="9" t="s">
        <v>119</v>
      </c>
      <c r="D111" s="9" t="s">
        <v>16</v>
      </c>
      <c r="E111" s="8">
        <v>9</v>
      </c>
      <c r="F111" s="8">
        <v>3758</v>
      </c>
      <c r="G111" s="8">
        <v>1.2</v>
      </c>
      <c r="H111" s="10">
        <v>0</v>
      </c>
      <c r="I111" s="8">
        <v>60.9</v>
      </c>
      <c r="J111" s="10">
        <v>1.6E-2</v>
      </c>
      <c r="K111" s="8">
        <v>3695.9</v>
      </c>
      <c r="L111" s="10">
        <v>0.98299999999999998</v>
      </c>
      <c r="M111" s="8">
        <v>62.1</v>
      </c>
      <c r="N111" s="10">
        <v>1.7000000000000001E-2</v>
      </c>
      <c r="P111" s="28">
        <f t="shared" si="2"/>
        <v>163</v>
      </c>
      <c r="Q111" s="29">
        <f t="shared" si="3"/>
        <v>227</v>
      </c>
    </row>
    <row r="112" spans="1:17" x14ac:dyDescent="0.25">
      <c r="A112" s="8">
        <v>540067</v>
      </c>
      <c r="B112" s="9" t="s">
        <v>120</v>
      </c>
      <c r="C112" s="9" t="s">
        <v>119</v>
      </c>
      <c r="D112" s="9" t="s">
        <v>16</v>
      </c>
      <c r="E112" s="8">
        <v>9</v>
      </c>
      <c r="F112" s="8">
        <v>400</v>
      </c>
      <c r="G112" s="8">
        <v>15.1</v>
      </c>
      <c r="H112" s="10">
        <v>3.7999999999999999E-2</v>
      </c>
      <c r="I112" s="8">
        <v>105.5</v>
      </c>
      <c r="J112" s="10">
        <v>0.26400000000000001</v>
      </c>
      <c r="K112" s="8">
        <v>279.39999999999998</v>
      </c>
      <c r="L112" s="10">
        <v>0.69799999999999995</v>
      </c>
      <c r="M112" s="8">
        <v>120.6</v>
      </c>
      <c r="N112" s="10">
        <v>0.30199999999999999</v>
      </c>
      <c r="P112" s="28">
        <f t="shared" si="2"/>
        <v>116</v>
      </c>
      <c r="Q112" s="29">
        <f t="shared" si="3"/>
        <v>59</v>
      </c>
    </row>
    <row r="113" spans="1:17" x14ac:dyDescent="0.25">
      <c r="A113" s="8">
        <v>540068</v>
      </c>
      <c r="B113" s="9" t="s">
        <v>121</v>
      </c>
      <c r="C113" s="9" t="s">
        <v>119</v>
      </c>
      <c r="D113" s="9" t="s">
        <v>16</v>
      </c>
      <c r="E113" s="8">
        <v>9</v>
      </c>
      <c r="F113" s="8">
        <v>5185</v>
      </c>
      <c r="G113" s="8">
        <v>1.2</v>
      </c>
      <c r="H113" s="10">
        <v>0</v>
      </c>
      <c r="I113" s="8">
        <v>58.1</v>
      </c>
      <c r="J113" s="10">
        <v>1.0999999999999999E-2</v>
      </c>
      <c r="K113" s="8">
        <v>5125.7</v>
      </c>
      <c r="L113" s="10">
        <v>0.98899999999999999</v>
      </c>
      <c r="M113" s="8">
        <v>59.3</v>
      </c>
      <c r="N113" s="10">
        <v>1.0999999999999999E-2</v>
      </c>
      <c r="P113" s="28">
        <f t="shared" si="2"/>
        <v>164</v>
      </c>
      <c r="Q113" s="29">
        <f t="shared" si="3"/>
        <v>228</v>
      </c>
    </row>
    <row r="114" spans="1:17" x14ac:dyDescent="0.25">
      <c r="A114" s="8">
        <v>540069</v>
      </c>
      <c r="B114" s="9" t="s">
        <v>122</v>
      </c>
      <c r="C114" s="9" t="s">
        <v>119</v>
      </c>
      <c r="D114" s="9" t="s">
        <v>16</v>
      </c>
      <c r="E114" s="8">
        <v>9</v>
      </c>
      <c r="F114" s="8">
        <v>258</v>
      </c>
      <c r="G114" s="8">
        <v>2.8</v>
      </c>
      <c r="H114" s="10">
        <v>1.0999999999999999E-2</v>
      </c>
      <c r="I114" s="8">
        <v>19.600000000000001</v>
      </c>
      <c r="J114" s="10">
        <v>7.5999999999999998E-2</v>
      </c>
      <c r="K114" s="8">
        <v>235.6</v>
      </c>
      <c r="L114" s="10">
        <v>0.91300000000000003</v>
      </c>
      <c r="M114" s="8">
        <v>22.4</v>
      </c>
      <c r="N114" s="10">
        <v>8.6999999999999994E-2</v>
      </c>
      <c r="P114" s="28">
        <f t="shared" si="2"/>
        <v>207</v>
      </c>
      <c r="Q114" s="29">
        <f t="shared" si="3"/>
        <v>192</v>
      </c>
    </row>
    <row r="115" spans="1:17" x14ac:dyDescent="0.25">
      <c r="A115" s="11"/>
      <c r="B115" s="12"/>
      <c r="C115" s="12" t="s">
        <v>26</v>
      </c>
      <c r="D115" s="12" t="s">
        <v>2</v>
      </c>
      <c r="E115" s="11">
        <v>3</v>
      </c>
      <c r="F115" s="11">
        <v>322378</v>
      </c>
      <c r="G115" s="11">
        <v>23023.5</v>
      </c>
      <c r="H115" s="13">
        <v>7.0999999999999994E-2</v>
      </c>
      <c r="I115" s="11">
        <v>89367.400000000009</v>
      </c>
      <c r="J115" s="13">
        <v>0.27700000000000002</v>
      </c>
      <c r="K115" s="11">
        <v>209987.1</v>
      </c>
      <c r="L115" s="13">
        <v>0.65100000000000002</v>
      </c>
      <c r="M115" s="11">
        <v>112390.9</v>
      </c>
      <c r="N115" s="13">
        <v>0.34899999999999998</v>
      </c>
      <c r="P115" s="26">
        <f t="shared" si="2"/>
        <v>19</v>
      </c>
      <c r="Q115" s="27">
        <f t="shared" si="3"/>
        <v>27</v>
      </c>
    </row>
    <row r="116" spans="1:17" x14ac:dyDescent="0.25">
      <c r="A116" s="32">
        <v>540070</v>
      </c>
      <c r="B116" s="33" t="s">
        <v>140</v>
      </c>
      <c r="C116" s="33" t="s">
        <v>125</v>
      </c>
      <c r="D116" s="33" t="s">
        <v>20</v>
      </c>
      <c r="E116" s="32">
        <v>3</v>
      </c>
      <c r="F116" s="32">
        <v>542777</v>
      </c>
      <c r="G116" s="32">
        <v>38216.5</v>
      </c>
      <c r="H116" s="34">
        <v>7.0000000000000007E-2</v>
      </c>
      <c r="I116" s="32">
        <v>165326.70000000001</v>
      </c>
      <c r="J116" s="34">
        <v>0.30499999999999999</v>
      </c>
      <c r="K116" s="32">
        <v>339233.8</v>
      </c>
      <c r="L116" s="34">
        <v>0.625</v>
      </c>
      <c r="M116" s="32">
        <v>203543.2</v>
      </c>
      <c r="N116" s="34">
        <v>0.375</v>
      </c>
      <c r="P116" s="20">
        <f t="shared" si="2"/>
        <v>2</v>
      </c>
      <c r="Q116" s="21">
        <f t="shared" si="3"/>
        <v>24</v>
      </c>
    </row>
    <row r="117" spans="1:17" x14ac:dyDescent="0.25">
      <c r="A117" s="8">
        <v>540029</v>
      </c>
      <c r="B117" s="9" t="s">
        <v>70</v>
      </c>
      <c r="C117" s="9" t="s">
        <v>125</v>
      </c>
      <c r="D117" s="9" t="s">
        <v>41</v>
      </c>
      <c r="E117" s="8">
        <v>4</v>
      </c>
      <c r="F117" s="8">
        <v>339</v>
      </c>
      <c r="G117" s="8">
        <v>12.9</v>
      </c>
      <c r="H117" s="10">
        <v>3.7999999999999999E-2</v>
      </c>
      <c r="I117" s="8">
        <v>56.4</v>
      </c>
      <c r="J117" s="10">
        <v>0.16600000000000001</v>
      </c>
      <c r="K117" s="8">
        <v>269.7</v>
      </c>
      <c r="L117" s="10">
        <v>0.79600000000000004</v>
      </c>
      <c r="M117" s="8">
        <v>69.3</v>
      </c>
      <c r="N117" s="10">
        <v>0.20399999999999999</v>
      </c>
      <c r="P117" s="28" t="str">
        <f t="shared" si="2"/>
        <v/>
      </c>
      <c r="Q117" s="29" t="str">
        <f t="shared" si="3"/>
        <v/>
      </c>
    </row>
    <row r="118" spans="1:17" x14ac:dyDescent="0.25">
      <c r="A118" s="8">
        <v>540081</v>
      </c>
      <c r="B118" s="9" t="s">
        <v>137</v>
      </c>
      <c r="C118" s="9" t="s">
        <v>125</v>
      </c>
      <c r="D118" s="9" t="s">
        <v>41</v>
      </c>
      <c r="E118" s="8">
        <v>3</v>
      </c>
      <c r="F118" s="8">
        <v>3174</v>
      </c>
      <c r="G118" s="8">
        <v>157.1</v>
      </c>
      <c r="H118" s="10">
        <v>4.9000000000000002E-2</v>
      </c>
      <c r="I118" s="8">
        <v>571.5</v>
      </c>
      <c r="J118" s="10">
        <v>0.18</v>
      </c>
      <c r="K118" s="8">
        <v>2445.4</v>
      </c>
      <c r="L118" s="10">
        <v>0.77</v>
      </c>
      <c r="M118" s="8">
        <v>728.6</v>
      </c>
      <c r="N118" s="10">
        <v>0.23</v>
      </c>
      <c r="P118" s="28" t="str">
        <f t="shared" si="2"/>
        <v/>
      </c>
      <c r="Q118" s="29" t="str">
        <f t="shared" si="3"/>
        <v/>
      </c>
    </row>
    <row r="119" spans="1:17" x14ac:dyDescent="0.25">
      <c r="A119" s="8">
        <v>540033</v>
      </c>
      <c r="B119" s="9" t="s">
        <v>62</v>
      </c>
      <c r="C119" s="9" t="s">
        <v>125</v>
      </c>
      <c r="D119" s="9" t="s">
        <v>41</v>
      </c>
      <c r="E119" s="8">
        <v>4</v>
      </c>
      <c r="F119" s="8">
        <v>4</v>
      </c>
      <c r="G119" s="8">
        <v>0.1</v>
      </c>
      <c r="H119" s="10">
        <v>2.5000000000000001E-2</v>
      </c>
      <c r="I119" s="8">
        <v>0.6</v>
      </c>
      <c r="J119" s="10">
        <v>0.15</v>
      </c>
      <c r="K119" s="8">
        <v>3.3</v>
      </c>
      <c r="L119" s="10">
        <v>0.82499999999999996</v>
      </c>
      <c r="M119" s="8">
        <v>0.7</v>
      </c>
      <c r="N119" s="10">
        <v>0.17499999999999999</v>
      </c>
      <c r="P119" s="28" t="str">
        <f t="shared" si="2"/>
        <v/>
      </c>
      <c r="Q119" s="29" t="str">
        <f t="shared" si="3"/>
        <v/>
      </c>
    </row>
    <row r="120" spans="1:17" x14ac:dyDescent="0.25">
      <c r="A120" s="8">
        <v>540071</v>
      </c>
      <c r="B120" s="9" t="s">
        <v>126</v>
      </c>
      <c r="C120" s="9" t="s">
        <v>125</v>
      </c>
      <c r="D120" s="9" t="s">
        <v>16</v>
      </c>
      <c r="E120" s="8">
        <v>3</v>
      </c>
      <c r="F120" s="8">
        <v>500</v>
      </c>
      <c r="G120" s="8">
        <v>34.200000000000003</v>
      </c>
      <c r="H120" s="10">
        <v>6.8000000000000005E-2</v>
      </c>
      <c r="I120" s="8">
        <v>98.6</v>
      </c>
      <c r="J120" s="10">
        <v>0.19700000000000001</v>
      </c>
      <c r="K120" s="8">
        <v>367.2</v>
      </c>
      <c r="L120" s="10">
        <v>0.73399999999999999</v>
      </c>
      <c r="M120" s="8">
        <v>132.80000000000001</v>
      </c>
      <c r="N120" s="10">
        <v>0.26600000000000001</v>
      </c>
      <c r="P120" s="28">
        <f t="shared" si="2"/>
        <v>106</v>
      </c>
      <c r="Q120" s="29">
        <f t="shared" si="3"/>
        <v>84</v>
      </c>
    </row>
    <row r="121" spans="1:17" x14ac:dyDescent="0.25">
      <c r="A121" s="8">
        <v>540072</v>
      </c>
      <c r="B121" s="9" t="s">
        <v>127</v>
      </c>
      <c r="C121" s="9" t="s">
        <v>125</v>
      </c>
      <c r="D121" s="9" t="s">
        <v>16</v>
      </c>
      <c r="E121" s="8">
        <v>3</v>
      </c>
      <c r="F121" s="8">
        <v>459</v>
      </c>
      <c r="G121" s="8">
        <v>22.6</v>
      </c>
      <c r="H121" s="10">
        <v>4.9000000000000002E-2</v>
      </c>
      <c r="I121" s="8">
        <v>101.5</v>
      </c>
      <c r="J121" s="10">
        <v>0.221</v>
      </c>
      <c r="K121" s="8">
        <v>334.9</v>
      </c>
      <c r="L121" s="10">
        <v>0.73</v>
      </c>
      <c r="M121" s="8">
        <v>124.1</v>
      </c>
      <c r="N121" s="10">
        <v>0.27</v>
      </c>
      <c r="P121" s="28">
        <f t="shared" si="2"/>
        <v>112</v>
      </c>
      <c r="Q121" s="29">
        <f t="shared" si="3"/>
        <v>78</v>
      </c>
    </row>
    <row r="122" spans="1:17" x14ac:dyDescent="0.25">
      <c r="A122" s="8">
        <v>540073</v>
      </c>
      <c r="B122" s="9" t="s">
        <v>139</v>
      </c>
      <c r="C122" s="9" t="s">
        <v>125</v>
      </c>
      <c r="D122" s="9" t="s">
        <v>16</v>
      </c>
      <c r="E122" s="8">
        <v>3</v>
      </c>
      <c r="F122" s="8">
        <v>20648</v>
      </c>
      <c r="G122" s="8">
        <v>973.1</v>
      </c>
      <c r="H122" s="10">
        <v>4.7E-2</v>
      </c>
      <c r="I122" s="8">
        <v>5216.1000000000004</v>
      </c>
      <c r="J122" s="10">
        <v>0.253</v>
      </c>
      <c r="K122" s="8">
        <v>14458.8</v>
      </c>
      <c r="L122" s="10">
        <v>0.7</v>
      </c>
      <c r="M122" s="8">
        <v>6189.2000000000007</v>
      </c>
      <c r="N122" s="10">
        <v>0.3</v>
      </c>
      <c r="P122" s="28">
        <f t="shared" si="2"/>
        <v>1</v>
      </c>
      <c r="Q122" s="29">
        <f t="shared" si="3"/>
        <v>61</v>
      </c>
    </row>
    <row r="123" spans="1:17" x14ac:dyDescent="0.25">
      <c r="A123" s="8">
        <v>540074</v>
      </c>
      <c r="B123" s="9" t="s">
        <v>128</v>
      </c>
      <c r="C123" s="9" t="s">
        <v>125</v>
      </c>
      <c r="D123" s="9" t="s">
        <v>16</v>
      </c>
      <c r="E123" s="8">
        <v>3</v>
      </c>
      <c r="F123" s="8">
        <v>411</v>
      </c>
      <c r="G123" s="8">
        <v>9.4</v>
      </c>
      <c r="H123" s="10">
        <v>2.3E-2</v>
      </c>
      <c r="I123" s="8">
        <v>43.4</v>
      </c>
      <c r="J123" s="10">
        <v>0.106</v>
      </c>
      <c r="K123" s="8">
        <v>358.2</v>
      </c>
      <c r="L123" s="10">
        <v>0.872</v>
      </c>
      <c r="M123" s="8">
        <v>52.8</v>
      </c>
      <c r="N123" s="10">
        <v>0.128</v>
      </c>
      <c r="P123" s="28">
        <f t="shared" si="2"/>
        <v>170</v>
      </c>
      <c r="Q123" s="29">
        <f t="shared" si="3"/>
        <v>167</v>
      </c>
    </row>
    <row r="124" spans="1:17" x14ac:dyDescent="0.25">
      <c r="A124" s="8">
        <v>540075</v>
      </c>
      <c r="B124" s="9" t="s">
        <v>129</v>
      </c>
      <c r="C124" s="9" t="s">
        <v>125</v>
      </c>
      <c r="D124" s="9" t="s">
        <v>16</v>
      </c>
      <c r="E124" s="8">
        <v>3</v>
      </c>
      <c r="F124" s="8">
        <v>974</v>
      </c>
      <c r="G124" s="8">
        <v>42.2</v>
      </c>
      <c r="H124" s="10">
        <v>4.2999999999999997E-2</v>
      </c>
      <c r="I124" s="8">
        <v>256.2</v>
      </c>
      <c r="J124" s="10">
        <v>0.26300000000000001</v>
      </c>
      <c r="K124" s="8">
        <v>675.59999999999991</v>
      </c>
      <c r="L124" s="10">
        <v>0.69399999999999995</v>
      </c>
      <c r="M124" s="8">
        <v>298.39999999999998</v>
      </c>
      <c r="N124" s="10">
        <v>0.30599999999999999</v>
      </c>
      <c r="P124" s="28">
        <f t="shared" si="2"/>
        <v>48</v>
      </c>
      <c r="Q124" s="29">
        <f t="shared" si="3"/>
        <v>56</v>
      </c>
    </row>
    <row r="125" spans="1:17" x14ac:dyDescent="0.25">
      <c r="A125" s="8">
        <v>540076</v>
      </c>
      <c r="B125" s="9" t="s">
        <v>130</v>
      </c>
      <c r="C125" s="9" t="s">
        <v>125</v>
      </c>
      <c r="D125" s="9" t="s">
        <v>16</v>
      </c>
      <c r="E125" s="8">
        <v>3</v>
      </c>
      <c r="F125" s="8">
        <v>1795</v>
      </c>
      <c r="G125" s="8">
        <v>82.3</v>
      </c>
      <c r="H125" s="10">
        <v>4.5999999999999999E-2</v>
      </c>
      <c r="I125" s="8">
        <v>375.2</v>
      </c>
      <c r="J125" s="10">
        <v>0.20899999999999999</v>
      </c>
      <c r="K125" s="8">
        <v>1337.5</v>
      </c>
      <c r="L125" s="10">
        <v>0.745</v>
      </c>
      <c r="M125" s="8">
        <v>457.5</v>
      </c>
      <c r="N125" s="10">
        <v>0.255</v>
      </c>
      <c r="P125" s="28">
        <f t="shared" si="2"/>
        <v>29</v>
      </c>
      <c r="Q125" s="29">
        <f t="shared" si="3"/>
        <v>91</v>
      </c>
    </row>
    <row r="126" spans="1:17" x14ac:dyDescent="0.25">
      <c r="A126" s="8">
        <v>540077</v>
      </c>
      <c r="B126" s="9" t="s">
        <v>131</v>
      </c>
      <c r="C126" s="9" t="s">
        <v>125</v>
      </c>
      <c r="D126" s="9" t="s">
        <v>16</v>
      </c>
      <c r="E126" s="8">
        <v>3</v>
      </c>
      <c r="F126" s="8">
        <v>309</v>
      </c>
      <c r="G126" s="8">
        <v>7.3</v>
      </c>
      <c r="H126" s="10">
        <v>2.4E-2</v>
      </c>
      <c r="I126" s="8">
        <v>46.2</v>
      </c>
      <c r="J126" s="10">
        <v>0.15</v>
      </c>
      <c r="K126" s="8">
        <v>255.5</v>
      </c>
      <c r="L126" s="10">
        <v>0.82699999999999996</v>
      </c>
      <c r="M126" s="8">
        <v>53.5</v>
      </c>
      <c r="N126" s="10">
        <v>0.17299999999999999</v>
      </c>
      <c r="P126" s="28">
        <f t="shared" si="2"/>
        <v>169</v>
      </c>
      <c r="Q126" s="29">
        <f t="shared" si="3"/>
        <v>142</v>
      </c>
    </row>
    <row r="127" spans="1:17" x14ac:dyDescent="0.25">
      <c r="A127" s="8">
        <v>540078</v>
      </c>
      <c r="B127" s="9" t="s">
        <v>132</v>
      </c>
      <c r="C127" s="9" t="s">
        <v>125</v>
      </c>
      <c r="D127" s="9" t="s">
        <v>16</v>
      </c>
      <c r="E127" s="8">
        <v>3</v>
      </c>
      <c r="F127" s="8">
        <v>301</v>
      </c>
      <c r="G127" s="8">
        <v>7.7</v>
      </c>
      <c r="H127" s="10">
        <v>2.5999999999999999E-2</v>
      </c>
      <c r="I127" s="8">
        <v>40</v>
      </c>
      <c r="J127" s="10">
        <v>0.13300000000000001</v>
      </c>
      <c r="K127" s="8">
        <v>253.3</v>
      </c>
      <c r="L127" s="10">
        <v>0.84199999999999997</v>
      </c>
      <c r="M127" s="8">
        <v>47.7</v>
      </c>
      <c r="N127" s="10">
        <v>0.158</v>
      </c>
      <c r="P127" s="28">
        <f t="shared" si="2"/>
        <v>178</v>
      </c>
      <c r="Q127" s="29">
        <f t="shared" si="3"/>
        <v>150</v>
      </c>
    </row>
    <row r="128" spans="1:17" x14ac:dyDescent="0.25">
      <c r="A128" s="8">
        <v>540279</v>
      </c>
      <c r="B128" s="9" t="s">
        <v>136</v>
      </c>
      <c r="C128" s="9" t="s">
        <v>125</v>
      </c>
      <c r="D128" s="9" t="s">
        <v>16</v>
      </c>
      <c r="E128" s="8">
        <v>3</v>
      </c>
      <c r="F128" s="8">
        <v>622</v>
      </c>
      <c r="G128" s="8">
        <v>47.6</v>
      </c>
      <c r="H128" s="10">
        <v>7.6999999999999999E-2</v>
      </c>
      <c r="I128" s="8">
        <v>176.1</v>
      </c>
      <c r="J128" s="10">
        <v>0.28299999999999997</v>
      </c>
      <c r="K128" s="8">
        <v>398.3</v>
      </c>
      <c r="L128" s="10">
        <v>0.64</v>
      </c>
      <c r="M128" s="8">
        <v>223.7</v>
      </c>
      <c r="N128" s="10">
        <v>0.36</v>
      </c>
      <c r="P128" s="28">
        <f t="shared" si="2"/>
        <v>68</v>
      </c>
      <c r="Q128" s="29">
        <f t="shared" si="3"/>
        <v>24</v>
      </c>
    </row>
    <row r="129" spans="1:17" x14ac:dyDescent="0.25">
      <c r="A129" s="8">
        <v>540079</v>
      </c>
      <c r="B129" s="9" t="s">
        <v>133</v>
      </c>
      <c r="C129" s="9" t="s">
        <v>125</v>
      </c>
      <c r="D129" s="9" t="s">
        <v>16</v>
      </c>
      <c r="E129" s="8">
        <v>3</v>
      </c>
      <c r="F129" s="8">
        <v>901</v>
      </c>
      <c r="G129" s="8">
        <v>51.8</v>
      </c>
      <c r="H129" s="10">
        <v>5.7000000000000002E-2</v>
      </c>
      <c r="I129" s="8">
        <v>196.6</v>
      </c>
      <c r="J129" s="10">
        <v>0.218</v>
      </c>
      <c r="K129" s="8">
        <v>652.6</v>
      </c>
      <c r="L129" s="10">
        <v>0.72399999999999998</v>
      </c>
      <c r="M129" s="8">
        <v>248.4</v>
      </c>
      <c r="N129" s="10">
        <v>0.27600000000000002</v>
      </c>
      <c r="P129" s="28">
        <f t="shared" si="2"/>
        <v>62</v>
      </c>
      <c r="Q129" s="29">
        <f t="shared" si="3"/>
        <v>76</v>
      </c>
    </row>
    <row r="130" spans="1:17" x14ac:dyDescent="0.25">
      <c r="A130" s="8">
        <v>540082</v>
      </c>
      <c r="B130" s="9" t="s">
        <v>134</v>
      </c>
      <c r="C130" s="9" t="s">
        <v>125</v>
      </c>
      <c r="D130" s="9" t="s">
        <v>16</v>
      </c>
      <c r="E130" s="8">
        <v>3</v>
      </c>
      <c r="F130" s="8">
        <v>187</v>
      </c>
      <c r="G130" s="8">
        <v>4.5999999999999996</v>
      </c>
      <c r="H130" s="10">
        <v>2.5000000000000001E-2</v>
      </c>
      <c r="I130" s="8">
        <v>25.3</v>
      </c>
      <c r="J130" s="10">
        <v>0.13500000000000001</v>
      </c>
      <c r="K130" s="8">
        <v>157.1</v>
      </c>
      <c r="L130" s="10">
        <v>0.84</v>
      </c>
      <c r="M130" s="8">
        <v>29.9</v>
      </c>
      <c r="N130" s="10">
        <v>0.16</v>
      </c>
      <c r="P130" s="28">
        <f t="shared" si="2"/>
        <v>196</v>
      </c>
      <c r="Q130" s="29">
        <f t="shared" si="3"/>
        <v>147</v>
      </c>
    </row>
    <row r="131" spans="1:17" x14ac:dyDescent="0.25">
      <c r="A131" s="8">
        <v>540223</v>
      </c>
      <c r="B131" s="9" t="s">
        <v>138</v>
      </c>
      <c r="C131" s="9" t="s">
        <v>125</v>
      </c>
      <c r="D131" s="9" t="s">
        <v>16</v>
      </c>
      <c r="E131" s="8">
        <v>3</v>
      </c>
      <c r="F131" s="8">
        <v>6813</v>
      </c>
      <c r="G131" s="8">
        <v>268.10000000000002</v>
      </c>
      <c r="H131" s="10">
        <v>3.9E-2</v>
      </c>
      <c r="I131" s="8">
        <v>1350.3</v>
      </c>
      <c r="J131" s="10">
        <v>0.19800000000000001</v>
      </c>
      <c r="K131" s="8">
        <v>5194.5999999999995</v>
      </c>
      <c r="L131" s="10">
        <v>0.76200000000000001</v>
      </c>
      <c r="M131" s="8">
        <v>1618.4</v>
      </c>
      <c r="N131" s="10">
        <v>0.23799999999999999</v>
      </c>
      <c r="P131" s="28">
        <f t="shared" si="2"/>
        <v>10</v>
      </c>
      <c r="Q131" s="29">
        <f t="shared" si="3"/>
        <v>104</v>
      </c>
    </row>
    <row r="132" spans="1:17" x14ac:dyDescent="0.25">
      <c r="A132" s="8">
        <v>540083</v>
      </c>
      <c r="B132" s="9" t="s">
        <v>135</v>
      </c>
      <c r="C132" s="9" t="s">
        <v>125</v>
      </c>
      <c r="D132" s="9" t="s">
        <v>16</v>
      </c>
      <c r="E132" s="8">
        <v>3</v>
      </c>
      <c r="F132" s="8">
        <v>2361</v>
      </c>
      <c r="G132" s="8">
        <v>77.7</v>
      </c>
      <c r="H132" s="10">
        <v>3.3000000000000002E-2</v>
      </c>
      <c r="I132" s="8">
        <v>331.3</v>
      </c>
      <c r="J132" s="10">
        <v>0.14000000000000001</v>
      </c>
      <c r="K132" s="8">
        <v>1952</v>
      </c>
      <c r="L132" s="10">
        <v>0.82699999999999996</v>
      </c>
      <c r="M132" s="8">
        <v>409</v>
      </c>
      <c r="N132" s="10">
        <v>0.17299999999999999</v>
      </c>
      <c r="P132" s="28">
        <f t="shared" si="2"/>
        <v>32</v>
      </c>
      <c r="Q132" s="29">
        <f t="shared" si="3"/>
        <v>142</v>
      </c>
    </row>
    <row r="133" spans="1:17" x14ac:dyDescent="0.25">
      <c r="A133" s="11"/>
      <c r="B133" s="12"/>
      <c r="C133" s="12" t="s">
        <v>276</v>
      </c>
      <c r="D133" s="12" t="s">
        <v>2</v>
      </c>
      <c r="E133" s="11">
        <v>1</v>
      </c>
      <c r="F133" s="11">
        <v>389453</v>
      </c>
      <c r="G133" s="11">
        <v>24901.8</v>
      </c>
      <c r="H133" s="13">
        <v>6.4000000000000001E-2</v>
      </c>
      <c r="I133" s="11">
        <v>86175.8</v>
      </c>
      <c r="J133" s="13">
        <v>0.221</v>
      </c>
      <c r="K133" s="11">
        <v>278375.40000000002</v>
      </c>
      <c r="L133" s="13">
        <v>0.71499999999999997</v>
      </c>
      <c r="M133" s="11">
        <v>111077.6</v>
      </c>
      <c r="N133" s="13">
        <v>0.28499999999999998</v>
      </c>
      <c r="P133" s="26">
        <f t="shared" si="2"/>
        <v>20</v>
      </c>
      <c r="Q133" s="27">
        <f t="shared" si="3"/>
        <v>40</v>
      </c>
    </row>
    <row r="134" spans="1:17" x14ac:dyDescent="0.25">
      <c r="A134" s="32">
        <v>540085</v>
      </c>
      <c r="B134" s="33" t="s">
        <v>144</v>
      </c>
      <c r="C134" s="33" t="s">
        <v>142</v>
      </c>
      <c r="D134" s="33" t="s">
        <v>20</v>
      </c>
      <c r="E134" s="32">
        <v>7</v>
      </c>
      <c r="F134" s="32">
        <v>247666</v>
      </c>
      <c r="G134" s="32">
        <v>16651.599999999999</v>
      </c>
      <c r="H134" s="34">
        <v>6.7000000000000004E-2</v>
      </c>
      <c r="I134" s="32">
        <v>86525.5</v>
      </c>
      <c r="J134" s="34">
        <v>0.34899999999999998</v>
      </c>
      <c r="K134" s="32">
        <v>144488.9</v>
      </c>
      <c r="L134" s="34">
        <v>0.58299999999999996</v>
      </c>
      <c r="M134" s="32">
        <v>103177.1</v>
      </c>
      <c r="N134" s="34">
        <v>0.41699999999999998</v>
      </c>
      <c r="P134" s="20">
        <f t="shared" si="2"/>
        <v>23</v>
      </c>
      <c r="Q134" s="21">
        <f t="shared" si="3"/>
        <v>17</v>
      </c>
    </row>
    <row r="135" spans="1:17" x14ac:dyDescent="0.25">
      <c r="A135" s="8">
        <v>540086</v>
      </c>
      <c r="B135" s="9" t="s">
        <v>141</v>
      </c>
      <c r="C135" s="9" t="s">
        <v>142</v>
      </c>
      <c r="D135" s="9" t="s">
        <v>16</v>
      </c>
      <c r="E135" s="8">
        <v>7</v>
      </c>
      <c r="F135" s="8">
        <v>158</v>
      </c>
      <c r="G135" s="8">
        <v>2.5</v>
      </c>
      <c r="H135" s="10">
        <v>1.6E-2</v>
      </c>
      <c r="I135" s="8">
        <v>12.5</v>
      </c>
      <c r="J135" s="10">
        <v>7.9000000000000001E-2</v>
      </c>
      <c r="K135" s="8">
        <v>143</v>
      </c>
      <c r="L135" s="10">
        <v>0.90500000000000003</v>
      </c>
      <c r="M135" s="8">
        <v>15</v>
      </c>
      <c r="N135" s="10">
        <v>9.5000000000000001E-2</v>
      </c>
      <c r="P135" s="28">
        <f t="shared" ref="P135:P198" si="4">IF(OR($D135 = "SPLIT",$M135 = "N/A"),"",COUNTIFS($D$7:$D$361,$D135,M$7:M$361,"&gt;"&amp;M135)+1)</f>
        <v>214</v>
      </c>
      <c r="Q135" s="29">
        <f t="shared" ref="Q135:Q198" si="5">IF(OR($D135 = "SPLIT",$M135 = "N/A"),"",COUNTIFS($D$7:$D$361,$D135,N$7:N$361,"&gt;"&amp;N135)+1)</f>
        <v>188</v>
      </c>
    </row>
    <row r="136" spans="1:17" x14ac:dyDescent="0.25">
      <c r="A136" s="8">
        <v>540087</v>
      </c>
      <c r="B136" s="9" t="s">
        <v>143</v>
      </c>
      <c r="C136" s="9" t="s">
        <v>142</v>
      </c>
      <c r="D136" s="9" t="s">
        <v>16</v>
      </c>
      <c r="E136" s="8">
        <v>7</v>
      </c>
      <c r="F136" s="8">
        <v>1275</v>
      </c>
      <c r="G136" s="8">
        <v>43.8</v>
      </c>
      <c r="H136" s="10">
        <v>3.4000000000000002E-2</v>
      </c>
      <c r="I136" s="8">
        <v>250.3</v>
      </c>
      <c r="J136" s="10">
        <v>0.19600000000000001</v>
      </c>
      <c r="K136" s="8">
        <v>980.90000000000009</v>
      </c>
      <c r="L136" s="10">
        <v>0.76900000000000002</v>
      </c>
      <c r="M136" s="8">
        <v>294.10000000000002</v>
      </c>
      <c r="N136" s="10">
        <v>0.23100000000000001</v>
      </c>
      <c r="P136" s="28">
        <f t="shared" si="4"/>
        <v>49</v>
      </c>
      <c r="Q136" s="29">
        <f t="shared" si="5"/>
        <v>108</v>
      </c>
    </row>
    <row r="137" spans="1:17" x14ac:dyDescent="0.25">
      <c r="A137" s="11"/>
      <c r="B137" s="12"/>
      <c r="C137" s="12" t="s">
        <v>103</v>
      </c>
      <c r="D137" s="12" t="s">
        <v>2</v>
      </c>
      <c r="E137" s="11">
        <v>6</v>
      </c>
      <c r="F137" s="11">
        <v>266593</v>
      </c>
      <c r="G137" s="11">
        <v>21673.9</v>
      </c>
      <c r="H137" s="13">
        <v>8.1000000000000003E-2</v>
      </c>
      <c r="I137" s="11">
        <v>87141.9</v>
      </c>
      <c r="J137" s="13">
        <v>0.32700000000000001</v>
      </c>
      <c r="K137" s="11">
        <v>157777.20000000001</v>
      </c>
      <c r="L137" s="13">
        <v>0.59199999999999997</v>
      </c>
      <c r="M137" s="11">
        <v>108815.8</v>
      </c>
      <c r="N137" s="13">
        <v>0.40799999999999997</v>
      </c>
      <c r="P137" s="26">
        <f t="shared" si="4"/>
        <v>21</v>
      </c>
      <c r="Q137" s="27">
        <f t="shared" si="5"/>
        <v>18</v>
      </c>
    </row>
    <row r="138" spans="1:17" x14ac:dyDescent="0.25">
      <c r="A138" s="32">
        <v>540088</v>
      </c>
      <c r="B138" s="33" t="s">
        <v>148</v>
      </c>
      <c r="C138" s="33" t="s">
        <v>146</v>
      </c>
      <c r="D138" s="33" t="s">
        <v>20</v>
      </c>
      <c r="E138" s="32">
        <v>2</v>
      </c>
      <c r="F138" s="32">
        <v>280064</v>
      </c>
      <c r="G138" s="32">
        <v>27151.1</v>
      </c>
      <c r="H138" s="34">
        <v>9.7000000000000003E-2</v>
      </c>
      <c r="I138" s="32">
        <v>95314.7</v>
      </c>
      <c r="J138" s="34">
        <v>0.34</v>
      </c>
      <c r="K138" s="32">
        <v>157598.20000000001</v>
      </c>
      <c r="L138" s="34">
        <v>0.56299999999999994</v>
      </c>
      <c r="M138" s="32">
        <v>122465.8</v>
      </c>
      <c r="N138" s="34">
        <v>0.437</v>
      </c>
      <c r="P138" s="20">
        <f t="shared" si="4"/>
        <v>11</v>
      </c>
      <c r="Q138" s="21">
        <f t="shared" si="5"/>
        <v>10</v>
      </c>
    </row>
    <row r="139" spans="1:17" x14ac:dyDescent="0.25">
      <c r="A139" s="8">
        <v>540089</v>
      </c>
      <c r="B139" s="9" t="s">
        <v>145</v>
      </c>
      <c r="C139" s="9" t="s">
        <v>146</v>
      </c>
      <c r="D139" s="9" t="s">
        <v>16</v>
      </c>
      <c r="E139" s="8">
        <v>2</v>
      </c>
      <c r="F139" s="8">
        <v>385</v>
      </c>
      <c r="G139" s="8">
        <v>17.2</v>
      </c>
      <c r="H139" s="10">
        <v>4.4999999999999998E-2</v>
      </c>
      <c r="I139" s="8">
        <v>64.400000000000006</v>
      </c>
      <c r="J139" s="10">
        <v>0.16700000000000001</v>
      </c>
      <c r="K139" s="8">
        <v>303.39999999999998</v>
      </c>
      <c r="L139" s="10">
        <v>0.78800000000000003</v>
      </c>
      <c r="M139" s="8">
        <v>81.600000000000009</v>
      </c>
      <c r="N139" s="10">
        <v>0.21199999999999999</v>
      </c>
      <c r="P139" s="28">
        <f t="shared" si="4"/>
        <v>144</v>
      </c>
      <c r="Q139" s="29">
        <f t="shared" si="5"/>
        <v>122</v>
      </c>
    </row>
    <row r="140" spans="1:17" x14ac:dyDescent="0.25">
      <c r="A140" s="8">
        <v>540090</v>
      </c>
      <c r="B140" s="9" t="s">
        <v>147</v>
      </c>
      <c r="C140" s="9" t="s">
        <v>146</v>
      </c>
      <c r="D140" s="9" t="s">
        <v>16</v>
      </c>
      <c r="E140" s="8">
        <v>2</v>
      </c>
      <c r="F140" s="8">
        <v>354</v>
      </c>
      <c r="G140" s="8">
        <v>28</v>
      </c>
      <c r="H140" s="10">
        <v>7.9000000000000001E-2</v>
      </c>
      <c r="I140" s="8">
        <v>87.1</v>
      </c>
      <c r="J140" s="10">
        <v>0.246</v>
      </c>
      <c r="K140" s="8">
        <v>238.9</v>
      </c>
      <c r="L140" s="10">
        <v>0.67500000000000004</v>
      </c>
      <c r="M140" s="8">
        <v>115.1</v>
      </c>
      <c r="N140" s="10">
        <v>0.32500000000000001</v>
      </c>
      <c r="P140" s="28">
        <f t="shared" si="4"/>
        <v>121</v>
      </c>
      <c r="Q140" s="29">
        <f t="shared" si="5"/>
        <v>46</v>
      </c>
    </row>
    <row r="141" spans="1:17" x14ac:dyDescent="0.25">
      <c r="A141" s="11"/>
      <c r="B141" s="12"/>
      <c r="C141" s="12" t="s">
        <v>58</v>
      </c>
      <c r="D141" s="12" t="s">
        <v>2</v>
      </c>
      <c r="E141" s="11">
        <v>6</v>
      </c>
      <c r="F141" s="11">
        <v>204919</v>
      </c>
      <c r="G141" s="11">
        <v>24244.799999999999</v>
      </c>
      <c r="H141" s="13">
        <v>0.11799999999999999</v>
      </c>
      <c r="I141" s="11">
        <v>80570.2</v>
      </c>
      <c r="J141" s="13">
        <v>0.39300000000000002</v>
      </c>
      <c r="K141" s="11">
        <v>100104</v>
      </c>
      <c r="L141" s="13">
        <v>0.48899999999999999</v>
      </c>
      <c r="M141" s="11">
        <v>104815</v>
      </c>
      <c r="N141" s="13">
        <v>0.51100000000000001</v>
      </c>
      <c r="P141" s="26">
        <f t="shared" si="4"/>
        <v>22</v>
      </c>
      <c r="Q141" s="27">
        <f t="shared" si="5"/>
        <v>3</v>
      </c>
    </row>
    <row r="142" spans="1:17" x14ac:dyDescent="0.25">
      <c r="A142" s="32">
        <v>545536</v>
      </c>
      <c r="B142" s="33" t="s">
        <v>155</v>
      </c>
      <c r="C142" s="33" t="s">
        <v>150</v>
      </c>
      <c r="D142" s="33" t="s">
        <v>20</v>
      </c>
      <c r="E142" s="32">
        <v>2</v>
      </c>
      <c r="F142" s="32">
        <v>288985</v>
      </c>
      <c r="G142" s="32">
        <v>27195.3</v>
      </c>
      <c r="H142" s="34">
        <v>9.4E-2</v>
      </c>
      <c r="I142" s="32">
        <v>88940.5</v>
      </c>
      <c r="J142" s="34">
        <v>0.308</v>
      </c>
      <c r="K142" s="32">
        <v>172849.2</v>
      </c>
      <c r="L142" s="34">
        <v>0.59799999999999998</v>
      </c>
      <c r="M142" s="32">
        <v>116135.8</v>
      </c>
      <c r="N142" s="34">
        <v>0.40200000000000002</v>
      </c>
      <c r="P142" s="20">
        <f t="shared" si="4"/>
        <v>15</v>
      </c>
      <c r="Q142" s="21">
        <f t="shared" si="5"/>
        <v>21</v>
      </c>
    </row>
    <row r="143" spans="1:17" x14ac:dyDescent="0.25">
      <c r="A143" s="8">
        <v>540092</v>
      </c>
      <c r="B143" s="9" t="s">
        <v>149</v>
      </c>
      <c r="C143" s="9" t="s">
        <v>150</v>
      </c>
      <c r="D143" s="9" t="s">
        <v>16</v>
      </c>
      <c r="E143" s="8">
        <v>2</v>
      </c>
      <c r="F143" s="8">
        <v>436</v>
      </c>
      <c r="G143" s="8">
        <v>19.899999999999999</v>
      </c>
      <c r="H143" s="10">
        <v>4.5999999999999999E-2</v>
      </c>
      <c r="I143" s="8">
        <v>80.400000000000006</v>
      </c>
      <c r="J143" s="10">
        <v>0.184</v>
      </c>
      <c r="K143" s="8">
        <v>335.7</v>
      </c>
      <c r="L143" s="10">
        <v>0.77</v>
      </c>
      <c r="M143" s="8">
        <v>100.3</v>
      </c>
      <c r="N143" s="10">
        <v>0.23</v>
      </c>
      <c r="P143" s="28">
        <f t="shared" si="4"/>
        <v>131</v>
      </c>
      <c r="Q143" s="29">
        <f t="shared" si="5"/>
        <v>109</v>
      </c>
    </row>
    <row r="144" spans="1:17" x14ac:dyDescent="0.25">
      <c r="A144" s="8">
        <v>545535</v>
      </c>
      <c r="B144" s="9" t="s">
        <v>152</v>
      </c>
      <c r="C144" s="9" t="s">
        <v>150</v>
      </c>
      <c r="D144" s="9" t="s">
        <v>16</v>
      </c>
      <c r="E144" s="8">
        <v>2</v>
      </c>
      <c r="F144" s="8">
        <v>790</v>
      </c>
      <c r="G144" s="8">
        <v>69.400000000000006</v>
      </c>
      <c r="H144" s="10">
        <v>8.7999999999999995E-2</v>
      </c>
      <c r="I144" s="8">
        <v>198.9</v>
      </c>
      <c r="J144" s="10">
        <v>0.252</v>
      </c>
      <c r="K144" s="8">
        <v>521.70000000000005</v>
      </c>
      <c r="L144" s="10">
        <v>0.66</v>
      </c>
      <c r="M144" s="8">
        <v>268.3</v>
      </c>
      <c r="N144" s="10">
        <v>0.34</v>
      </c>
      <c r="P144" s="28">
        <f t="shared" si="4"/>
        <v>54</v>
      </c>
      <c r="Q144" s="29">
        <f t="shared" si="5"/>
        <v>33</v>
      </c>
    </row>
    <row r="145" spans="1:17" x14ac:dyDescent="0.25">
      <c r="A145" s="8">
        <v>545537</v>
      </c>
      <c r="B145" s="9" t="s">
        <v>153</v>
      </c>
      <c r="C145" s="9" t="s">
        <v>150</v>
      </c>
      <c r="D145" s="9" t="s">
        <v>16</v>
      </c>
      <c r="E145" s="8">
        <v>2</v>
      </c>
      <c r="F145" s="8">
        <v>737</v>
      </c>
      <c r="G145" s="8">
        <v>42.9</v>
      </c>
      <c r="H145" s="10">
        <v>5.8000000000000003E-2</v>
      </c>
      <c r="I145" s="8">
        <v>211.4</v>
      </c>
      <c r="J145" s="10">
        <v>0.28699999999999998</v>
      </c>
      <c r="K145" s="8">
        <v>482.7</v>
      </c>
      <c r="L145" s="10">
        <v>0.65500000000000003</v>
      </c>
      <c r="M145" s="8">
        <v>254.3</v>
      </c>
      <c r="N145" s="10">
        <v>0.34499999999999997</v>
      </c>
      <c r="P145" s="28">
        <f t="shared" si="4"/>
        <v>59</v>
      </c>
      <c r="Q145" s="29">
        <f t="shared" si="5"/>
        <v>30</v>
      </c>
    </row>
    <row r="146" spans="1:17" x14ac:dyDescent="0.25">
      <c r="A146" s="8">
        <v>540095</v>
      </c>
      <c r="B146" s="9" t="s">
        <v>151</v>
      </c>
      <c r="C146" s="9" t="s">
        <v>150</v>
      </c>
      <c r="D146" s="9" t="s">
        <v>16</v>
      </c>
      <c r="E146" s="8">
        <v>2</v>
      </c>
      <c r="F146" s="8">
        <v>215</v>
      </c>
      <c r="G146" s="8">
        <v>25.5</v>
      </c>
      <c r="H146" s="10">
        <v>0.11899999999999999</v>
      </c>
      <c r="I146" s="8">
        <v>58</v>
      </c>
      <c r="J146" s="10">
        <v>0.27</v>
      </c>
      <c r="K146" s="8">
        <v>131.5</v>
      </c>
      <c r="L146" s="10">
        <v>0.61199999999999999</v>
      </c>
      <c r="M146" s="8">
        <v>83.5</v>
      </c>
      <c r="N146" s="10">
        <v>0.38800000000000001</v>
      </c>
      <c r="P146" s="28">
        <f t="shared" si="4"/>
        <v>143</v>
      </c>
      <c r="Q146" s="29">
        <f t="shared" si="5"/>
        <v>19</v>
      </c>
    </row>
    <row r="147" spans="1:17" x14ac:dyDescent="0.25">
      <c r="A147" s="8">
        <v>545539</v>
      </c>
      <c r="B147" s="9" t="s">
        <v>154</v>
      </c>
      <c r="C147" s="9" t="s">
        <v>150</v>
      </c>
      <c r="D147" s="9" t="s">
        <v>16</v>
      </c>
      <c r="E147" s="8">
        <v>2</v>
      </c>
      <c r="F147" s="8">
        <v>216</v>
      </c>
      <c r="G147" s="8">
        <v>17.899999999999999</v>
      </c>
      <c r="H147" s="10">
        <v>8.3000000000000004E-2</v>
      </c>
      <c r="I147" s="8">
        <v>55.3</v>
      </c>
      <c r="J147" s="10">
        <v>0.25600000000000001</v>
      </c>
      <c r="K147" s="8">
        <v>142.80000000000001</v>
      </c>
      <c r="L147" s="10">
        <v>0.66100000000000003</v>
      </c>
      <c r="M147" s="8">
        <v>73.199999999999989</v>
      </c>
      <c r="N147" s="10">
        <v>0.33900000000000002</v>
      </c>
      <c r="P147" s="28">
        <f t="shared" si="4"/>
        <v>149</v>
      </c>
      <c r="Q147" s="29">
        <f t="shared" si="5"/>
        <v>35</v>
      </c>
    </row>
    <row r="148" spans="1:17" x14ac:dyDescent="0.25">
      <c r="A148" s="11"/>
      <c r="B148" s="12"/>
      <c r="C148" s="12" t="s">
        <v>142</v>
      </c>
      <c r="D148" s="12" t="s">
        <v>2</v>
      </c>
      <c r="E148" s="11">
        <v>7</v>
      </c>
      <c r="F148" s="11">
        <v>249099</v>
      </c>
      <c r="G148" s="11">
        <v>16697.900000000001</v>
      </c>
      <c r="H148" s="13">
        <v>6.7000000000000004E-2</v>
      </c>
      <c r="I148" s="11">
        <v>86788.3</v>
      </c>
      <c r="J148" s="13">
        <v>0.34799999999999998</v>
      </c>
      <c r="K148" s="11">
        <v>145612.79999999999</v>
      </c>
      <c r="L148" s="13">
        <v>0.58499999999999996</v>
      </c>
      <c r="M148" s="11">
        <v>103486.2</v>
      </c>
      <c r="N148" s="13">
        <v>0.41499999999999998</v>
      </c>
      <c r="P148" s="26">
        <f t="shared" si="4"/>
        <v>23</v>
      </c>
      <c r="Q148" s="27">
        <f t="shared" si="5"/>
        <v>17</v>
      </c>
    </row>
    <row r="149" spans="1:17" x14ac:dyDescent="0.25">
      <c r="A149" s="32">
        <v>540097</v>
      </c>
      <c r="B149" s="33" t="s">
        <v>168</v>
      </c>
      <c r="C149" s="33" t="s">
        <v>157</v>
      </c>
      <c r="D149" s="33" t="s">
        <v>20</v>
      </c>
      <c r="E149" s="32">
        <v>6</v>
      </c>
      <c r="F149" s="32">
        <v>187227</v>
      </c>
      <c r="G149" s="32">
        <v>17577.2</v>
      </c>
      <c r="H149" s="34">
        <v>9.4E-2</v>
      </c>
      <c r="I149" s="32">
        <v>66795.199999999997</v>
      </c>
      <c r="J149" s="34">
        <v>0.35699999999999998</v>
      </c>
      <c r="K149" s="32">
        <v>102854.6</v>
      </c>
      <c r="L149" s="34">
        <v>0.54900000000000004</v>
      </c>
      <c r="M149" s="32">
        <v>84372.4</v>
      </c>
      <c r="N149" s="34">
        <v>0.45100000000000001</v>
      </c>
      <c r="P149" s="20">
        <f t="shared" si="4"/>
        <v>33</v>
      </c>
      <c r="Q149" s="21">
        <f t="shared" si="5"/>
        <v>7</v>
      </c>
    </row>
    <row r="150" spans="1:17" x14ac:dyDescent="0.25">
      <c r="A150" s="8">
        <v>540098</v>
      </c>
      <c r="B150" s="9" t="s">
        <v>163</v>
      </c>
      <c r="C150" s="9" t="s">
        <v>157</v>
      </c>
      <c r="D150" s="9" t="s">
        <v>16</v>
      </c>
      <c r="E150" s="8">
        <v>6</v>
      </c>
      <c r="F150" s="8">
        <v>451</v>
      </c>
      <c r="G150" s="8">
        <v>20.8</v>
      </c>
      <c r="H150" s="10">
        <v>4.5999999999999999E-2</v>
      </c>
      <c r="I150" s="8">
        <v>91.1</v>
      </c>
      <c r="J150" s="10">
        <v>0.20200000000000001</v>
      </c>
      <c r="K150" s="8">
        <v>339.1</v>
      </c>
      <c r="L150" s="10">
        <v>0.752</v>
      </c>
      <c r="M150" s="8">
        <v>111.9</v>
      </c>
      <c r="N150" s="10">
        <v>0.248</v>
      </c>
      <c r="P150" s="28">
        <f t="shared" si="4"/>
        <v>126</v>
      </c>
      <c r="Q150" s="29">
        <f t="shared" si="5"/>
        <v>95</v>
      </c>
    </row>
    <row r="151" spans="1:17" x14ac:dyDescent="0.25">
      <c r="A151" s="8">
        <v>540099</v>
      </c>
      <c r="B151" s="9" t="s">
        <v>166</v>
      </c>
      <c r="C151" s="9" t="s">
        <v>157</v>
      </c>
      <c r="D151" s="9" t="s">
        <v>16</v>
      </c>
      <c r="E151" s="8">
        <v>6</v>
      </c>
      <c r="F151" s="8">
        <v>5965</v>
      </c>
      <c r="G151" s="8">
        <v>314.7</v>
      </c>
      <c r="H151" s="10">
        <v>5.2999999999999999E-2</v>
      </c>
      <c r="I151" s="8">
        <v>1281.2</v>
      </c>
      <c r="J151" s="10">
        <v>0.215</v>
      </c>
      <c r="K151" s="8">
        <v>4369.1000000000004</v>
      </c>
      <c r="L151" s="10">
        <v>0.73199999999999998</v>
      </c>
      <c r="M151" s="8">
        <v>1595.9</v>
      </c>
      <c r="N151" s="10">
        <v>0.26800000000000002</v>
      </c>
      <c r="P151" s="28">
        <f t="shared" si="4"/>
        <v>11</v>
      </c>
      <c r="Q151" s="29">
        <f t="shared" si="5"/>
        <v>82</v>
      </c>
    </row>
    <row r="152" spans="1:17" x14ac:dyDescent="0.25">
      <c r="A152" s="8">
        <v>540100</v>
      </c>
      <c r="B152" s="9" t="s">
        <v>165</v>
      </c>
      <c r="C152" s="9" t="s">
        <v>157</v>
      </c>
      <c r="D152" s="9" t="s">
        <v>16</v>
      </c>
      <c r="E152" s="8">
        <v>6</v>
      </c>
      <c r="F152" s="8">
        <v>184</v>
      </c>
      <c r="G152" s="8">
        <v>8.9</v>
      </c>
      <c r="H152" s="10">
        <v>4.8000000000000001E-2</v>
      </c>
      <c r="I152" s="8">
        <v>40.700000000000003</v>
      </c>
      <c r="J152" s="10">
        <v>0.221</v>
      </c>
      <c r="K152" s="8">
        <v>134.4</v>
      </c>
      <c r="L152" s="10">
        <v>0.73</v>
      </c>
      <c r="M152" s="8">
        <v>49.6</v>
      </c>
      <c r="N152" s="10">
        <v>0.27</v>
      </c>
      <c r="P152" s="28">
        <f t="shared" si="4"/>
        <v>176</v>
      </c>
      <c r="Q152" s="29">
        <f t="shared" si="5"/>
        <v>78</v>
      </c>
    </row>
    <row r="153" spans="1:17" x14ac:dyDescent="0.25">
      <c r="A153" s="8">
        <v>540101</v>
      </c>
      <c r="B153" s="9" t="s">
        <v>160</v>
      </c>
      <c r="C153" s="9" t="s">
        <v>157</v>
      </c>
      <c r="D153" s="9" t="s">
        <v>16</v>
      </c>
      <c r="E153" s="8">
        <v>6</v>
      </c>
      <c r="F153" s="8">
        <v>272</v>
      </c>
      <c r="G153" s="8">
        <v>13</v>
      </c>
      <c r="H153" s="10">
        <v>4.8000000000000001E-2</v>
      </c>
      <c r="I153" s="8">
        <v>72.5</v>
      </c>
      <c r="J153" s="10">
        <v>0.26700000000000002</v>
      </c>
      <c r="K153" s="8">
        <v>186.5</v>
      </c>
      <c r="L153" s="10">
        <v>0.68600000000000005</v>
      </c>
      <c r="M153" s="8">
        <v>85.5</v>
      </c>
      <c r="N153" s="10">
        <v>0.314</v>
      </c>
      <c r="P153" s="28">
        <f t="shared" si="4"/>
        <v>140</v>
      </c>
      <c r="Q153" s="29">
        <f t="shared" si="5"/>
        <v>53</v>
      </c>
    </row>
    <row r="154" spans="1:17" x14ac:dyDescent="0.25">
      <c r="A154" s="8">
        <v>540102</v>
      </c>
      <c r="B154" s="9" t="s">
        <v>167</v>
      </c>
      <c r="C154" s="9" t="s">
        <v>157</v>
      </c>
      <c r="D154" s="9" t="s">
        <v>16</v>
      </c>
      <c r="E154" s="8">
        <v>6</v>
      </c>
      <c r="F154" s="8">
        <v>352</v>
      </c>
      <c r="G154" s="8">
        <v>14.7</v>
      </c>
      <c r="H154" s="10">
        <v>4.2000000000000003E-2</v>
      </c>
      <c r="I154" s="8">
        <v>74.400000000000006</v>
      </c>
      <c r="J154" s="10">
        <v>0.21099999999999999</v>
      </c>
      <c r="K154" s="8">
        <v>262.89999999999998</v>
      </c>
      <c r="L154" s="10">
        <v>0.747</v>
      </c>
      <c r="M154" s="8">
        <v>89.100000000000009</v>
      </c>
      <c r="N154" s="10">
        <v>0.253</v>
      </c>
      <c r="P154" s="28">
        <f t="shared" si="4"/>
        <v>136</v>
      </c>
      <c r="Q154" s="29">
        <f t="shared" si="5"/>
        <v>93</v>
      </c>
    </row>
    <row r="155" spans="1:17" x14ac:dyDescent="0.25">
      <c r="A155" s="8">
        <v>540103</v>
      </c>
      <c r="B155" s="9" t="s">
        <v>162</v>
      </c>
      <c r="C155" s="9" t="s">
        <v>157</v>
      </c>
      <c r="D155" s="9" t="s">
        <v>16</v>
      </c>
      <c r="E155" s="8">
        <v>6</v>
      </c>
      <c r="F155" s="8">
        <v>764</v>
      </c>
      <c r="G155" s="8">
        <v>40.700000000000003</v>
      </c>
      <c r="H155" s="10">
        <v>5.2999999999999999E-2</v>
      </c>
      <c r="I155" s="8">
        <v>173.9</v>
      </c>
      <c r="J155" s="10">
        <v>0.22800000000000001</v>
      </c>
      <c r="K155" s="8">
        <v>549.4</v>
      </c>
      <c r="L155" s="10">
        <v>0.71899999999999997</v>
      </c>
      <c r="M155" s="8">
        <v>214.6</v>
      </c>
      <c r="N155" s="10">
        <v>0.28100000000000003</v>
      </c>
      <c r="P155" s="28">
        <f t="shared" si="4"/>
        <v>72</v>
      </c>
      <c r="Q155" s="29">
        <f t="shared" si="5"/>
        <v>71</v>
      </c>
    </row>
    <row r="156" spans="1:17" x14ac:dyDescent="0.25">
      <c r="A156" s="8">
        <v>540104</v>
      </c>
      <c r="B156" s="9" t="s">
        <v>159</v>
      </c>
      <c r="C156" s="9" t="s">
        <v>157</v>
      </c>
      <c r="D156" s="9" t="s">
        <v>16</v>
      </c>
      <c r="E156" s="8">
        <v>6</v>
      </c>
      <c r="F156" s="8">
        <v>331</v>
      </c>
      <c r="G156" s="8">
        <v>24.4</v>
      </c>
      <c r="H156" s="10">
        <v>7.3999999999999996E-2</v>
      </c>
      <c r="I156" s="8">
        <v>83.6</v>
      </c>
      <c r="J156" s="10">
        <v>0.253</v>
      </c>
      <c r="K156" s="8">
        <v>223</v>
      </c>
      <c r="L156" s="10">
        <v>0.67400000000000004</v>
      </c>
      <c r="M156" s="8">
        <v>108</v>
      </c>
      <c r="N156" s="10">
        <v>0.32600000000000001</v>
      </c>
      <c r="P156" s="28">
        <f t="shared" si="4"/>
        <v>129</v>
      </c>
      <c r="Q156" s="29">
        <f t="shared" si="5"/>
        <v>44</v>
      </c>
    </row>
    <row r="157" spans="1:17" x14ac:dyDescent="0.25">
      <c r="A157" s="8">
        <v>540292</v>
      </c>
      <c r="B157" s="9" t="s">
        <v>158</v>
      </c>
      <c r="C157" s="9" t="s">
        <v>157</v>
      </c>
      <c r="D157" s="9" t="s">
        <v>16</v>
      </c>
      <c r="E157" s="8">
        <v>6</v>
      </c>
      <c r="F157" s="8">
        <v>2270</v>
      </c>
      <c r="G157" s="8">
        <v>104.3</v>
      </c>
      <c r="H157" s="10">
        <v>4.5999999999999999E-2</v>
      </c>
      <c r="I157" s="8">
        <v>492.8</v>
      </c>
      <c r="J157" s="10">
        <v>0.217</v>
      </c>
      <c r="K157" s="8">
        <v>1672.9</v>
      </c>
      <c r="L157" s="10">
        <v>0.73699999999999999</v>
      </c>
      <c r="M157" s="8">
        <v>597.1</v>
      </c>
      <c r="N157" s="10">
        <v>0.26300000000000001</v>
      </c>
      <c r="P157" s="28">
        <f t="shared" si="4"/>
        <v>22</v>
      </c>
      <c r="Q157" s="29">
        <f t="shared" si="5"/>
        <v>87</v>
      </c>
    </row>
    <row r="158" spans="1:17" x14ac:dyDescent="0.25">
      <c r="A158" s="8">
        <v>540105</v>
      </c>
      <c r="B158" s="9" t="s">
        <v>164</v>
      </c>
      <c r="C158" s="9" t="s">
        <v>157</v>
      </c>
      <c r="D158" s="9" t="s">
        <v>16</v>
      </c>
      <c r="E158" s="8">
        <v>6</v>
      </c>
      <c r="F158" s="8">
        <v>341</v>
      </c>
      <c r="G158" s="8">
        <v>14.9</v>
      </c>
      <c r="H158" s="10">
        <v>4.3999999999999997E-2</v>
      </c>
      <c r="I158" s="8">
        <v>69.3</v>
      </c>
      <c r="J158" s="10">
        <v>0.20300000000000001</v>
      </c>
      <c r="K158" s="8">
        <v>256.8</v>
      </c>
      <c r="L158" s="10">
        <v>0.753</v>
      </c>
      <c r="M158" s="8">
        <v>84.2</v>
      </c>
      <c r="N158" s="10">
        <v>0.247</v>
      </c>
      <c r="P158" s="28">
        <f t="shared" si="4"/>
        <v>142</v>
      </c>
      <c r="Q158" s="29">
        <f t="shared" si="5"/>
        <v>98</v>
      </c>
    </row>
    <row r="159" spans="1:17" x14ac:dyDescent="0.25">
      <c r="A159" s="8">
        <v>545556</v>
      </c>
      <c r="B159" s="9" t="s">
        <v>156</v>
      </c>
      <c r="C159" s="9" t="s">
        <v>157</v>
      </c>
      <c r="D159" s="9" t="s">
        <v>16</v>
      </c>
      <c r="E159" s="8">
        <v>6</v>
      </c>
      <c r="F159" s="8">
        <v>672</v>
      </c>
      <c r="G159" s="8">
        <v>24.6</v>
      </c>
      <c r="H159" s="10">
        <v>3.6999999999999998E-2</v>
      </c>
      <c r="I159" s="8">
        <v>113.7</v>
      </c>
      <c r="J159" s="10">
        <v>0.16900000000000001</v>
      </c>
      <c r="K159" s="8">
        <v>533.69999999999993</v>
      </c>
      <c r="L159" s="10">
        <v>0.79400000000000004</v>
      </c>
      <c r="M159" s="8">
        <v>138.30000000000001</v>
      </c>
      <c r="N159" s="10">
        <v>0.20599999999999999</v>
      </c>
      <c r="P159" s="28">
        <f t="shared" si="4"/>
        <v>103</v>
      </c>
      <c r="Q159" s="29">
        <f t="shared" si="5"/>
        <v>127</v>
      </c>
    </row>
    <row r="160" spans="1:17" x14ac:dyDescent="0.25">
      <c r="A160" s="8">
        <v>540106</v>
      </c>
      <c r="B160" s="9" t="s">
        <v>161</v>
      </c>
      <c r="C160" s="9" t="s">
        <v>157</v>
      </c>
      <c r="D160" s="9" t="s">
        <v>16</v>
      </c>
      <c r="E160" s="8">
        <v>6</v>
      </c>
      <c r="F160" s="8">
        <v>389</v>
      </c>
      <c r="G160" s="8">
        <v>37.5</v>
      </c>
      <c r="H160" s="10">
        <v>9.6000000000000002E-2</v>
      </c>
      <c r="I160" s="8">
        <v>135.30000000000001</v>
      </c>
      <c r="J160" s="10">
        <v>0.34799999999999998</v>
      </c>
      <c r="K160" s="8">
        <v>216.2</v>
      </c>
      <c r="L160" s="10">
        <v>0.55600000000000005</v>
      </c>
      <c r="M160" s="8">
        <v>172.8</v>
      </c>
      <c r="N160" s="10">
        <v>0.44400000000000001</v>
      </c>
      <c r="P160" s="28">
        <f t="shared" si="4"/>
        <v>87</v>
      </c>
      <c r="Q160" s="29">
        <f t="shared" si="5"/>
        <v>8</v>
      </c>
    </row>
    <row r="161" spans="1:17" x14ac:dyDescent="0.25">
      <c r="A161" s="11"/>
      <c r="B161" s="12"/>
      <c r="C161" s="12" t="s">
        <v>178</v>
      </c>
      <c r="D161" s="12" t="s">
        <v>2</v>
      </c>
      <c r="E161" s="11">
        <v>2</v>
      </c>
      <c r="F161" s="11">
        <v>284726</v>
      </c>
      <c r="G161" s="11">
        <v>20905.3</v>
      </c>
      <c r="H161" s="13">
        <v>7.2999999999999995E-2</v>
      </c>
      <c r="I161" s="11">
        <v>81235.100000000006</v>
      </c>
      <c r="J161" s="13">
        <v>0.28499999999999998</v>
      </c>
      <c r="K161" s="11">
        <v>182585.60000000001</v>
      </c>
      <c r="L161" s="13">
        <v>0.64100000000000001</v>
      </c>
      <c r="M161" s="11">
        <v>102140.4</v>
      </c>
      <c r="N161" s="13">
        <v>0.35899999999999999</v>
      </c>
      <c r="P161" s="26">
        <f t="shared" si="4"/>
        <v>24</v>
      </c>
      <c r="Q161" s="27">
        <f t="shared" si="5"/>
        <v>25</v>
      </c>
    </row>
    <row r="162" spans="1:17" x14ac:dyDescent="0.25">
      <c r="A162" s="32">
        <v>540107</v>
      </c>
      <c r="B162" s="33" t="s">
        <v>176</v>
      </c>
      <c r="C162" s="33" t="s">
        <v>170</v>
      </c>
      <c r="D162" s="33" t="s">
        <v>20</v>
      </c>
      <c r="E162" s="32">
        <v>10</v>
      </c>
      <c r="F162" s="32">
        <v>194254</v>
      </c>
      <c r="G162" s="32">
        <v>14135.2</v>
      </c>
      <c r="H162" s="34">
        <v>7.2999999999999995E-2</v>
      </c>
      <c r="I162" s="32">
        <v>77631.5</v>
      </c>
      <c r="J162" s="34">
        <v>0.4</v>
      </c>
      <c r="K162" s="32">
        <v>102487.3</v>
      </c>
      <c r="L162" s="34">
        <v>0.52800000000000002</v>
      </c>
      <c r="M162" s="32">
        <v>91766.7</v>
      </c>
      <c r="N162" s="34">
        <v>0.47199999999999998</v>
      </c>
      <c r="P162" s="20">
        <f t="shared" si="4"/>
        <v>31</v>
      </c>
      <c r="Q162" s="21">
        <f t="shared" si="5"/>
        <v>5</v>
      </c>
    </row>
    <row r="163" spans="1:17" x14ac:dyDescent="0.25">
      <c r="A163" s="8">
        <v>540152</v>
      </c>
      <c r="B163" s="9" t="s">
        <v>171</v>
      </c>
      <c r="C163" s="9" t="s">
        <v>170</v>
      </c>
      <c r="D163" s="9" t="s">
        <v>41</v>
      </c>
      <c r="E163" s="8">
        <v>10</v>
      </c>
      <c r="F163" s="8">
        <v>132</v>
      </c>
      <c r="G163" s="8">
        <v>5.0999999999999996</v>
      </c>
      <c r="H163" s="10">
        <v>3.9E-2</v>
      </c>
      <c r="I163" s="8">
        <v>31.8</v>
      </c>
      <c r="J163" s="10">
        <v>0.24099999999999999</v>
      </c>
      <c r="K163" s="8">
        <v>95.100000000000009</v>
      </c>
      <c r="L163" s="10">
        <v>0.72</v>
      </c>
      <c r="M163" s="8">
        <v>36.9</v>
      </c>
      <c r="N163" s="10">
        <v>0.28000000000000003</v>
      </c>
      <c r="P163" s="28" t="str">
        <f t="shared" si="4"/>
        <v/>
      </c>
      <c r="Q163" s="29" t="str">
        <f t="shared" si="5"/>
        <v/>
      </c>
    </row>
    <row r="164" spans="1:17" x14ac:dyDescent="0.25">
      <c r="A164" s="8">
        <v>540108</v>
      </c>
      <c r="B164" s="9" t="s">
        <v>174</v>
      </c>
      <c r="C164" s="9" t="s">
        <v>170</v>
      </c>
      <c r="D164" s="9" t="s">
        <v>16</v>
      </c>
      <c r="E164" s="8">
        <v>10</v>
      </c>
      <c r="F164" s="8">
        <v>1191</v>
      </c>
      <c r="G164" s="8">
        <v>47.9</v>
      </c>
      <c r="H164" s="10">
        <v>0.04</v>
      </c>
      <c r="I164" s="8">
        <v>284</v>
      </c>
      <c r="J164" s="10">
        <v>0.23799999999999999</v>
      </c>
      <c r="K164" s="8">
        <v>859.09999999999991</v>
      </c>
      <c r="L164" s="10">
        <v>0.72099999999999997</v>
      </c>
      <c r="M164" s="8">
        <v>331.9</v>
      </c>
      <c r="N164" s="10">
        <v>0.27900000000000003</v>
      </c>
      <c r="P164" s="28">
        <f t="shared" si="4"/>
        <v>37</v>
      </c>
      <c r="Q164" s="29">
        <f t="shared" si="5"/>
        <v>73</v>
      </c>
    </row>
    <row r="165" spans="1:17" x14ac:dyDescent="0.25">
      <c r="A165" s="8">
        <v>540287</v>
      </c>
      <c r="B165" s="9" t="s">
        <v>169</v>
      </c>
      <c r="C165" s="9" t="s">
        <v>170</v>
      </c>
      <c r="D165" s="9" t="s">
        <v>16</v>
      </c>
      <c r="E165" s="8">
        <v>10</v>
      </c>
      <c r="F165" s="8">
        <v>557</v>
      </c>
      <c r="G165" s="8">
        <v>31.5</v>
      </c>
      <c r="H165" s="10">
        <v>5.7000000000000002E-2</v>
      </c>
      <c r="I165" s="8">
        <v>196.2</v>
      </c>
      <c r="J165" s="10">
        <v>0.35199999999999998</v>
      </c>
      <c r="K165" s="8">
        <v>329.3</v>
      </c>
      <c r="L165" s="10">
        <v>0.59099999999999997</v>
      </c>
      <c r="M165" s="8">
        <v>227.7</v>
      </c>
      <c r="N165" s="10">
        <v>0.40899999999999997</v>
      </c>
      <c r="P165" s="28">
        <f t="shared" si="4"/>
        <v>66</v>
      </c>
      <c r="Q165" s="29">
        <f t="shared" si="5"/>
        <v>13</v>
      </c>
    </row>
    <row r="166" spans="1:17" x14ac:dyDescent="0.25">
      <c r="A166" s="8">
        <v>540109</v>
      </c>
      <c r="B166" s="9" t="s">
        <v>172</v>
      </c>
      <c r="C166" s="9" t="s">
        <v>170</v>
      </c>
      <c r="D166" s="9" t="s">
        <v>16</v>
      </c>
      <c r="E166" s="8">
        <v>10</v>
      </c>
      <c r="F166" s="8">
        <v>768</v>
      </c>
      <c r="G166" s="8">
        <v>5.5</v>
      </c>
      <c r="H166" s="10">
        <v>7.0000000000000001E-3</v>
      </c>
      <c r="I166" s="8">
        <v>45.7</v>
      </c>
      <c r="J166" s="10">
        <v>0.06</v>
      </c>
      <c r="K166" s="8">
        <v>716.8</v>
      </c>
      <c r="L166" s="10">
        <v>0.93300000000000005</v>
      </c>
      <c r="M166" s="8">
        <v>51.2</v>
      </c>
      <c r="N166" s="10">
        <v>6.7000000000000004E-2</v>
      </c>
      <c r="P166" s="28">
        <f t="shared" si="4"/>
        <v>174</v>
      </c>
      <c r="Q166" s="29">
        <f t="shared" si="5"/>
        <v>210</v>
      </c>
    </row>
    <row r="167" spans="1:17" x14ac:dyDescent="0.25">
      <c r="A167" s="8">
        <v>540110</v>
      </c>
      <c r="B167" s="9" t="s">
        <v>173</v>
      </c>
      <c r="C167" s="9" t="s">
        <v>170</v>
      </c>
      <c r="D167" s="9" t="s">
        <v>16</v>
      </c>
      <c r="E167" s="8">
        <v>10</v>
      </c>
      <c r="F167" s="8">
        <v>535</v>
      </c>
      <c r="G167" s="8">
        <v>10.1</v>
      </c>
      <c r="H167" s="10">
        <v>1.9E-2</v>
      </c>
      <c r="I167" s="8">
        <v>62.4</v>
      </c>
      <c r="J167" s="10">
        <v>0.11700000000000001</v>
      </c>
      <c r="K167" s="8">
        <v>462.5</v>
      </c>
      <c r="L167" s="10">
        <v>0.86399999999999999</v>
      </c>
      <c r="M167" s="8">
        <v>72.5</v>
      </c>
      <c r="N167" s="10">
        <v>0.13600000000000001</v>
      </c>
      <c r="P167" s="28">
        <f t="shared" si="4"/>
        <v>150</v>
      </c>
      <c r="Q167" s="29">
        <f t="shared" si="5"/>
        <v>164</v>
      </c>
    </row>
    <row r="168" spans="1:17" x14ac:dyDescent="0.25">
      <c r="A168" s="8">
        <v>540111</v>
      </c>
      <c r="B168" s="9" t="s">
        <v>175</v>
      </c>
      <c r="C168" s="9" t="s">
        <v>170</v>
      </c>
      <c r="D168" s="9" t="s">
        <v>16</v>
      </c>
      <c r="E168" s="8">
        <v>10</v>
      </c>
      <c r="F168" s="8">
        <v>2149</v>
      </c>
      <c r="G168" s="8">
        <v>17.100000000000001</v>
      </c>
      <c r="H168" s="10">
        <v>8.0000000000000002E-3</v>
      </c>
      <c r="I168" s="8">
        <v>153.30000000000001</v>
      </c>
      <c r="J168" s="10">
        <v>7.0999999999999994E-2</v>
      </c>
      <c r="K168" s="8">
        <v>1978.6</v>
      </c>
      <c r="L168" s="10">
        <v>0.92100000000000004</v>
      </c>
      <c r="M168" s="8">
        <v>170.4</v>
      </c>
      <c r="N168" s="10">
        <v>7.9000000000000001E-2</v>
      </c>
      <c r="P168" s="28">
        <f t="shared" si="4"/>
        <v>88</v>
      </c>
      <c r="Q168" s="29">
        <f t="shared" si="5"/>
        <v>200</v>
      </c>
    </row>
    <row r="169" spans="1:17" x14ac:dyDescent="0.25">
      <c r="A169" s="11"/>
      <c r="B169" s="12"/>
      <c r="C169" s="12" t="s">
        <v>352</v>
      </c>
      <c r="D169" s="12" t="s">
        <v>2</v>
      </c>
      <c r="E169" s="11">
        <v>1</v>
      </c>
      <c r="F169" s="11">
        <v>321007</v>
      </c>
      <c r="G169" s="11">
        <v>14015.1</v>
      </c>
      <c r="H169" s="13">
        <v>4.3999999999999997E-2</v>
      </c>
      <c r="I169" s="11">
        <v>87424.599999999991</v>
      </c>
      <c r="J169" s="13">
        <v>0.27200000000000002</v>
      </c>
      <c r="K169" s="11">
        <v>219567.3</v>
      </c>
      <c r="L169" s="13">
        <v>0.68400000000000005</v>
      </c>
      <c r="M169" s="11">
        <v>101439.7</v>
      </c>
      <c r="N169" s="13">
        <v>0.316</v>
      </c>
      <c r="P169" s="26">
        <f t="shared" si="4"/>
        <v>25</v>
      </c>
      <c r="Q169" s="27">
        <f t="shared" si="5"/>
        <v>34</v>
      </c>
    </row>
    <row r="170" spans="1:17" x14ac:dyDescent="0.25">
      <c r="A170" s="32">
        <v>540112</v>
      </c>
      <c r="B170" s="33" t="s">
        <v>183</v>
      </c>
      <c r="C170" s="33" t="s">
        <v>178</v>
      </c>
      <c r="D170" s="33" t="s">
        <v>20</v>
      </c>
      <c r="E170" s="32">
        <v>2</v>
      </c>
      <c r="F170" s="32">
        <v>280509</v>
      </c>
      <c r="G170" s="32">
        <v>20810.400000000001</v>
      </c>
      <c r="H170" s="34">
        <v>7.3999999999999996E-2</v>
      </c>
      <c r="I170" s="32">
        <v>80748.3</v>
      </c>
      <c r="J170" s="34">
        <v>0.28799999999999998</v>
      </c>
      <c r="K170" s="32">
        <v>178950.3</v>
      </c>
      <c r="L170" s="34">
        <v>0.63800000000000001</v>
      </c>
      <c r="M170" s="32">
        <v>101558.7</v>
      </c>
      <c r="N170" s="34">
        <v>0.36199999999999999</v>
      </c>
      <c r="P170" s="20">
        <f t="shared" si="4"/>
        <v>24</v>
      </c>
      <c r="Q170" s="21">
        <f t="shared" si="5"/>
        <v>26</v>
      </c>
    </row>
    <row r="171" spans="1:17" x14ac:dyDescent="0.25">
      <c r="A171" s="8">
        <v>540247</v>
      </c>
      <c r="B171" s="9" t="s">
        <v>179</v>
      </c>
      <c r="C171" s="9" t="s">
        <v>178</v>
      </c>
      <c r="D171" s="9" t="s">
        <v>16</v>
      </c>
      <c r="E171" s="8">
        <v>2</v>
      </c>
      <c r="F171" s="8">
        <v>793</v>
      </c>
      <c r="G171" s="8">
        <v>45.3</v>
      </c>
      <c r="H171" s="10">
        <v>5.7000000000000002E-2</v>
      </c>
      <c r="I171" s="8">
        <v>214.3</v>
      </c>
      <c r="J171" s="10">
        <v>0.27</v>
      </c>
      <c r="K171" s="8">
        <v>533.40000000000009</v>
      </c>
      <c r="L171" s="10">
        <v>0.67300000000000004</v>
      </c>
      <c r="M171" s="8">
        <v>259.60000000000002</v>
      </c>
      <c r="N171" s="10">
        <v>0.32700000000000001</v>
      </c>
      <c r="P171" s="28">
        <f t="shared" si="4"/>
        <v>57</v>
      </c>
      <c r="Q171" s="29">
        <f t="shared" si="5"/>
        <v>43</v>
      </c>
    </row>
    <row r="172" spans="1:17" x14ac:dyDescent="0.25">
      <c r="A172" s="8">
        <v>540113</v>
      </c>
      <c r="B172" s="9" t="s">
        <v>177</v>
      </c>
      <c r="C172" s="9" t="s">
        <v>178</v>
      </c>
      <c r="D172" s="9" t="s">
        <v>16</v>
      </c>
      <c r="E172" s="8">
        <v>2</v>
      </c>
      <c r="F172" s="8">
        <v>240</v>
      </c>
      <c r="G172" s="8">
        <v>8.6999999999999993</v>
      </c>
      <c r="H172" s="10">
        <v>3.5999999999999997E-2</v>
      </c>
      <c r="I172" s="8">
        <v>54.6</v>
      </c>
      <c r="J172" s="10">
        <v>0.22800000000000001</v>
      </c>
      <c r="K172" s="8">
        <v>176.7</v>
      </c>
      <c r="L172" s="10">
        <v>0.73599999999999999</v>
      </c>
      <c r="M172" s="8">
        <v>63.3</v>
      </c>
      <c r="N172" s="10">
        <v>0.26400000000000001</v>
      </c>
      <c r="P172" s="28">
        <f t="shared" si="4"/>
        <v>161</v>
      </c>
      <c r="Q172" s="29">
        <f t="shared" si="5"/>
        <v>86</v>
      </c>
    </row>
    <row r="173" spans="1:17" x14ac:dyDescent="0.25">
      <c r="A173" s="8">
        <v>540248</v>
      </c>
      <c r="B173" s="9" t="s">
        <v>182</v>
      </c>
      <c r="C173" s="9" t="s">
        <v>178</v>
      </c>
      <c r="D173" s="9" t="s">
        <v>16</v>
      </c>
      <c r="E173" s="8">
        <v>2</v>
      </c>
      <c r="F173" s="8">
        <v>374</v>
      </c>
      <c r="G173" s="8">
        <v>4.4000000000000004</v>
      </c>
      <c r="H173" s="10">
        <v>1.2E-2</v>
      </c>
      <c r="I173" s="8">
        <v>26.7</v>
      </c>
      <c r="J173" s="10">
        <v>7.0999999999999994E-2</v>
      </c>
      <c r="K173" s="8">
        <v>342.9</v>
      </c>
      <c r="L173" s="10">
        <v>0.91700000000000004</v>
      </c>
      <c r="M173" s="8">
        <v>31.1</v>
      </c>
      <c r="N173" s="10">
        <v>8.3000000000000004E-2</v>
      </c>
      <c r="P173" s="28">
        <f t="shared" si="4"/>
        <v>194</v>
      </c>
      <c r="Q173" s="29">
        <f t="shared" si="5"/>
        <v>199</v>
      </c>
    </row>
    <row r="174" spans="1:17" x14ac:dyDescent="0.25">
      <c r="A174" s="8">
        <v>540249</v>
      </c>
      <c r="B174" s="9" t="s">
        <v>180</v>
      </c>
      <c r="C174" s="9" t="s">
        <v>178</v>
      </c>
      <c r="D174" s="9" t="s">
        <v>16</v>
      </c>
      <c r="E174" s="8">
        <v>2</v>
      </c>
      <c r="F174" s="8">
        <v>833</v>
      </c>
      <c r="G174" s="8">
        <v>18.100000000000001</v>
      </c>
      <c r="H174" s="10">
        <v>2.1999999999999999E-2</v>
      </c>
      <c r="I174" s="8">
        <v>94.8</v>
      </c>
      <c r="J174" s="10">
        <v>0.114</v>
      </c>
      <c r="K174" s="8">
        <v>720.1</v>
      </c>
      <c r="L174" s="10">
        <v>0.86399999999999999</v>
      </c>
      <c r="M174" s="8">
        <v>112.9</v>
      </c>
      <c r="N174" s="10">
        <v>0.13600000000000001</v>
      </c>
      <c r="P174" s="28">
        <f t="shared" si="4"/>
        <v>124</v>
      </c>
      <c r="Q174" s="29">
        <f t="shared" si="5"/>
        <v>164</v>
      </c>
    </row>
    <row r="175" spans="1:17" x14ac:dyDescent="0.25">
      <c r="A175" s="8">
        <v>540250</v>
      </c>
      <c r="B175" s="9" t="s">
        <v>181</v>
      </c>
      <c r="C175" s="9" t="s">
        <v>178</v>
      </c>
      <c r="D175" s="9" t="s">
        <v>16</v>
      </c>
      <c r="E175" s="8">
        <v>2</v>
      </c>
      <c r="F175" s="8">
        <v>1977</v>
      </c>
      <c r="G175" s="8">
        <v>18.399999999999999</v>
      </c>
      <c r="H175" s="10">
        <v>8.9999999999999993E-3</v>
      </c>
      <c r="I175" s="8">
        <v>96.4</v>
      </c>
      <c r="J175" s="10">
        <v>4.9000000000000002E-2</v>
      </c>
      <c r="K175" s="8">
        <v>1862.2</v>
      </c>
      <c r="L175" s="10">
        <v>0.94199999999999995</v>
      </c>
      <c r="M175" s="8">
        <v>114.8</v>
      </c>
      <c r="N175" s="10">
        <v>5.8000000000000003E-2</v>
      </c>
      <c r="P175" s="28">
        <f t="shared" si="4"/>
        <v>122</v>
      </c>
      <c r="Q175" s="29">
        <f t="shared" si="5"/>
        <v>214</v>
      </c>
    </row>
    <row r="176" spans="1:17" x14ac:dyDescent="0.25">
      <c r="A176" s="11"/>
      <c r="B176" s="12"/>
      <c r="C176" s="12" t="s">
        <v>233</v>
      </c>
      <c r="D176" s="12" t="s">
        <v>2</v>
      </c>
      <c r="E176" s="11">
        <v>4</v>
      </c>
      <c r="F176" s="11">
        <v>418503</v>
      </c>
      <c r="G176" s="11">
        <v>17797.8</v>
      </c>
      <c r="H176" s="13">
        <v>4.2999999999999997E-2</v>
      </c>
      <c r="I176" s="11">
        <v>80999.5</v>
      </c>
      <c r="J176" s="13">
        <v>0.19400000000000001</v>
      </c>
      <c r="K176" s="11">
        <v>319705.7</v>
      </c>
      <c r="L176" s="13">
        <v>0.76400000000000001</v>
      </c>
      <c r="M176" s="11">
        <v>98797.3</v>
      </c>
      <c r="N176" s="13">
        <v>0.23599999999999999</v>
      </c>
      <c r="P176" s="26">
        <f t="shared" si="4"/>
        <v>26</v>
      </c>
      <c r="Q176" s="27">
        <f t="shared" si="5"/>
        <v>50</v>
      </c>
    </row>
    <row r="177" spans="1:17" x14ac:dyDescent="0.25">
      <c r="A177" s="32">
        <v>540114</v>
      </c>
      <c r="B177" s="33" t="s">
        <v>195</v>
      </c>
      <c r="C177" s="33" t="s">
        <v>185</v>
      </c>
      <c r="D177" s="33" t="s">
        <v>20</v>
      </c>
      <c r="E177" s="32">
        <v>1</v>
      </c>
      <c r="F177" s="32">
        <v>332511</v>
      </c>
      <c r="G177" s="32">
        <v>11633</v>
      </c>
      <c r="H177" s="34">
        <v>3.5000000000000003E-2</v>
      </c>
      <c r="I177" s="32">
        <v>98359.9</v>
      </c>
      <c r="J177" s="34">
        <v>0.29599999999999999</v>
      </c>
      <c r="K177" s="32">
        <v>222518.1</v>
      </c>
      <c r="L177" s="34">
        <v>0.66900000000000004</v>
      </c>
      <c r="M177" s="32">
        <v>109992.9</v>
      </c>
      <c r="N177" s="34">
        <v>0.33100000000000002</v>
      </c>
      <c r="P177" s="20">
        <f t="shared" si="4"/>
        <v>20</v>
      </c>
      <c r="Q177" s="21">
        <f t="shared" si="5"/>
        <v>31</v>
      </c>
    </row>
    <row r="178" spans="1:17" x14ac:dyDescent="0.25">
      <c r="A178" s="8">
        <v>540115</v>
      </c>
      <c r="B178" s="9" t="s">
        <v>184</v>
      </c>
      <c r="C178" s="9" t="s">
        <v>185</v>
      </c>
      <c r="D178" s="9" t="s">
        <v>16</v>
      </c>
      <c r="E178" s="8">
        <v>1</v>
      </c>
      <c r="F178" s="8">
        <v>368</v>
      </c>
      <c r="G178" s="8">
        <v>14</v>
      </c>
      <c r="H178" s="10">
        <v>3.7999999999999999E-2</v>
      </c>
      <c r="I178" s="8">
        <v>110.2</v>
      </c>
      <c r="J178" s="10">
        <v>0.29899999999999999</v>
      </c>
      <c r="K178" s="8">
        <v>243.8</v>
      </c>
      <c r="L178" s="10">
        <v>0.66200000000000003</v>
      </c>
      <c r="M178" s="8">
        <v>124.2</v>
      </c>
      <c r="N178" s="10">
        <v>0.33800000000000002</v>
      </c>
      <c r="P178" s="28">
        <f t="shared" si="4"/>
        <v>111</v>
      </c>
      <c r="Q178" s="29">
        <f t="shared" si="5"/>
        <v>37</v>
      </c>
    </row>
    <row r="179" spans="1:17" x14ac:dyDescent="0.25">
      <c r="A179" s="8">
        <v>540291</v>
      </c>
      <c r="B179" s="9" t="s">
        <v>191</v>
      </c>
      <c r="C179" s="9" t="s">
        <v>185</v>
      </c>
      <c r="D179" s="9" t="s">
        <v>16</v>
      </c>
      <c r="E179" s="8">
        <v>1</v>
      </c>
      <c r="F179" s="8">
        <v>512</v>
      </c>
      <c r="G179" s="8">
        <v>21.4</v>
      </c>
      <c r="H179" s="10">
        <v>4.2000000000000003E-2</v>
      </c>
      <c r="I179" s="8">
        <v>184.7</v>
      </c>
      <c r="J179" s="10">
        <v>0.36099999999999999</v>
      </c>
      <c r="K179" s="8">
        <v>305.89999999999998</v>
      </c>
      <c r="L179" s="10">
        <v>0.59699999999999998</v>
      </c>
      <c r="M179" s="8">
        <v>206.1</v>
      </c>
      <c r="N179" s="10">
        <v>0.40300000000000002</v>
      </c>
      <c r="P179" s="28">
        <f t="shared" si="4"/>
        <v>77</v>
      </c>
      <c r="Q179" s="29">
        <f t="shared" si="5"/>
        <v>15</v>
      </c>
    </row>
    <row r="180" spans="1:17" x14ac:dyDescent="0.25">
      <c r="A180" s="8">
        <v>540116</v>
      </c>
      <c r="B180" s="9" t="s">
        <v>186</v>
      </c>
      <c r="C180" s="9" t="s">
        <v>185</v>
      </c>
      <c r="D180" s="9" t="s">
        <v>16</v>
      </c>
      <c r="E180" s="8">
        <v>1</v>
      </c>
      <c r="F180" s="8">
        <v>828</v>
      </c>
      <c r="G180" s="8">
        <v>29.8</v>
      </c>
      <c r="H180" s="10">
        <v>3.5999999999999997E-2</v>
      </c>
      <c r="I180" s="8">
        <v>234.5</v>
      </c>
      <c r="J180" s="10">
        <v>0.28299999999999997</v>
      </c>
      <c r="K180" s="8">
        <v>563.70000000000005</v>
      </c>
      <c r="L180" s="10">
        <v>0.68100000000000005</v>
      </c>
      <c r="M180" s="8">
        <v>264.3</v>
      </c>
      <c r="N180" s="10">
        <v>0.31900000000000001</v>
      </c>
      <c r="P180" s="28">
        <f t="shared" si="4"/>
        <v>55</v>
      </c>
      <c r="Q180" s="29">
        <f t="shared" si="5"/>
        <v>49</v>
      </c>
    </row>
    <row r="181" spans="1:17" x14ac:dyDescent="0.25">
      <c r="A181" s="8">
        <v>540117</v>
      </c>
      <c r="B181" s="9" t="s">
        <v>187</v>
      </c>
      <c r="C181" s="9" t="s">
        <v>185</v>
      </c>
      <c r="D181" s="9" t="s">
        <v>16</v>
      </c>
      <c r="E181" s="8">
        <v>1</v>
      </c>
      <c r="F181" s="8">
        <v>559</v>
      </c>
      <c r="G181" s="8">
        <v>15.3</v>
      </c>
      <c r="H181" s="10">
        <v>2.7E-2</v>
      </c>
      <c r="I181" s="8">
        <v>129.69999999999999</v>
      </c>
      <c r="J181" s="10">
        <v>0.23200000000000001</v>
      </c>
      <c r="K181" s="8">
        <v>414.00000000000011</v>
      </c>
      <c r="L181" s="10">
        <v>0.74099999999999999</v>
      </c>
      <c r="M181" s="8">
        <v>145</v>
      </c>
      <c r="N181" s="10">
        <v>0.25900000000000001</v>
      </c>
      <c r="P181" s="28">
        <f t="shared" si="4"/>
        <v>99</v>
      </c>
      <c r="Q181" s="29">
        <f t="shared" si="5"/>
        <v>90</v>
      </c>
    </row>
    <row r="182" spans="1:17" x14ac:dyDescent="0.25">
      <c r="A182" s="8">
        <v>540118</v>
      </c>
      <c r="B182" s="9" t="s">
        <v>192</v>
      </c>
      <c r="C182" s="9" t="s">
        <v>185</v>
      </c>
      <c r="D182" s="9" t="s">
        <v>16</v>
      </c>
      <c r="E182" s="8">
        <v>1</v>
      </c>
      <c r="F182" s="8">
        <v>613</v>
      </c>
      <c r="G182" s="8">
        <v>26.9</v>
      </c>
      <c r="H182" s="10">
        <v>4.3999999999999997E-2</v>
      </c>
      <c r="I182" s="8">
        <v>193.2</v>
      </c>
      <c r="J182" s="10">
        <v>0.315</v>
      </c>
      <c r="K182" s="8">
        <v>392.9</v>
      </c>
      <c r="L182" s="10">
        <v>0.64100000000000001</v>
      </c>
      <c r="M182" s="8">
        <v>220.1</v>
      </c>
      <c r="N182" s="10">
        <v>0.35899999999999999</v>
      </c>
      <c r="P182" s="28">
        <f t="shared" si="4"/>
        <v>69</v>
      </c>
      <c r="Q182" s="29">
        <f t="shared" si="5"/>
        <v>26</v>
      </c>
    </row>
    <row r="183" spans="1:17" x14ac:dyDescent="0.25">
      <c r="A183" s="8">
        <v>540119</v>
      </c>
      <c r="B183" s="9" t="s">
        <v>188</v>
      </c>
      <c r="C183" s="9" t="s">
        <v>185</v>
      </c>
      <c r="D183" s="9" t="s">
        <v>16</v>
      </c>
      <c r="E183" s="8">
        <v>1</v>
      </c>
      <c r="F183" s="8">
        <v>208</v>
      </c>
      <c r="G183" s="8">
        <v>8.5</v>
      </c>
      <c r="H183" s="10">
        <v>4.1000000000000002E-2</v>
      </c>
      <c r="I183" s="8">
        <v>61.5</v>
      </c>
      <c r="J183" s="10">
        <v>0.29599999999999999</v>
      </c>
      <c r="K183" s="8">
        <v>138</v>
      </c>
      <c r="L183" s="10">
        <v>0.66300000000000003</v>
      </c>
      <c r="M183" s="8">
        <v>70</v>
      </c>
      <c r="N183" s="10">
        <v>0.33700000000000002</v>
      </c>
      <c r="P183" s="28">
        <f t="shared" si="4"/>
        <v>153</v>
      </c>
      <c r="Q183" s="29">
        <f t="shared" si="5"/>
        <v>39</v>
      </c>
    </row>
    <row r="184" spans="1:17" x14ac:dyDescent="0.25">
      <c r="A184" s="8">
        <v>540120</v>
      </c>
      <c r="B184" s="9" t="s">
        <v>194</v>
      </c>
      <c r="C184" s="9" t="s">
        <v>185</v>
      </c>
      <c r="D184" s="9" t="s">
        <v>16</v>
      </c>
      <c r="E184" s="8">
        <v>1</v>
      </c>
      <c r="F184" s="8">
        <v>388</v>
      </c>
      <c r="G184" s="8">
        <v>6.2</v>
      </c>
      <c r="H184" s="10">
        <v>1.6E-2</v>
      </c>
      <c r="I184" s="8">
        <v>80.900000000000006</v>
      </c>
      <c r="J184" s="10">
        <v>0.20899999999999999</v>
      </c>
      <c r="K184" s="8">
        <v>300.89999999999998</v>
      </c>
      <c r="L184" s="10">
        <v>0.77600000000000002</v>
      </c>
      <c r="M184" s="8">
        <v>87.100000000000009</v>
      </c>
      <c r="N184" s="10">
        <v>0.224</v>
      </c>
      <c r="P184" s="28">
        <f t="shared" si="4"/>
        <v>138</v>
      </c>
      <c r="Q184" s="29">
        <f t="shared" si="5"/>
        <v>115</v>
      </c>
    </row>
    <row r="185" spans="1:17" x14ac:dyDescent="0.25">
      <c r="A185" s="8">
        <v>540121</v>
      </c>
      <c r="B185" s="9" t="s">
        <v>189</v>
      </c>
      <c r="C185" s="9" t="s">
        <v>185</v>
      </c>
      <c r="D185" s="9" t="s">
        <v>16</v>
      </c>
      <c r="E185" s="8">
        <v>1</v>
      </c>
      <c r="F185" s="8">
        <v>617</v>
      </c>
      <c r="G185" s="8">
        <v>23.8</v>
      </c>
      <c r="H185" s="10">
        <v>3.9E-2</v>
      </c>
      <c r="I185" s="8">
        <v>187</v>
      </c>
      <c r="J185" s="10">
        <v>0.30299999999999999</v>
      </c>
      <c r="K185" s="8">
        <v>406.2</v>
      </c>
      <c r="L185" s="10">
        <v>0.65800000000000003</v>
      </c>
      <c r="M185" s="8">
        <v>210.8</v>
      </c>
      <c r="N185" s="10">
        <v>0.34200000000000003</v>
      </c>
      <c r="P185" s="28">
        <f t="shared" si="4"/>
        <v>74</v>
      </c>
      <c r="Q185" s="29">
        <f t="shared" si="5"/>
        <v>32</v>
      </c>
    </row>
    <row r="186" spans="1:17" x14ac:dyDescent="0.25">
      <c r="A186" s="8">
        <v>540122</v>
      </c>
      <c r="B186" s="9" t="s">
        <v>190</v>
      </c>
      <c r="C186" s="9" t="s">
        <v>185</v>
      </c>
      <c r="D186" s="9" t="s">
        <v>16</v>
      </c>
      <c r="E186" s="8">
        <v>1</v>
      </c>
      <c r="F186" s="8">
        <v>589</v>
      </c>
      <c r="G186" s="8">
        <v>15.8</v>
      </c>
      <c r="H186" s="10">
        <v>2.7E-2</v>
      </c>
      <c r="I186" s="8">
        <v>163.80000000000001</v>
      </c>
      <c r="J186" s="10">
        <v>0.27800000000000002</v>
      </c>
      <c r="K186" s="8">
        <v>409.4</v>
      </c>
      <c r="L186" s="10">
        <v>0.69499999999999995</v>
      </c>
      <c r="M186" s="8">
        <v>179.6</v>
      </c>
      <c r="N186" s="10">
        <v>0.30499999999999999</v>
      </c>
      <c r="P186" s="28">
        <f t="shared" si="4"/>
        <v>85</v>
      </c>
      <c r="Q186" s="29">
        <f t="shared" si="5"/>
        <v>57</v>
      </c>
    </row>
    <row r="187" spans="1:17" x14ac:dyDescent="0.25">
      <c r="A187" s="8">
        <v>540123</v>
      </c>
      <c r="B187" s="9" t="s">
        <v>193</v>
      </c>
      <c r="C187" s="9" t="s">
        <v>185</v>
      </c>
      <c r="D187" s="9" t="s">
        <v>16</v>
      </c>
      <c r="E187" s="8">
        <v>1</v>
      </c>
      <c r="F187" s="8">
        <v>4914</v>
      </c>
      <c r="G187" s="8">
        <v>141.69999999999999</v>
      </c>
      <c r="H187" s="10">
        <v>2.9000000000000001E-2</v>
      </c>
      <c r="I187" s="8">
        <v>1311.2</v>
      </c>
      <c r="J187" s="10">
        <v>0.26700000000000002</v>
      </c>
      <c r="K187" s="8">
        <v>3461.1</v>
      </c>
      <c r="L187" s="10">
        <v>0.70399999999999996</v>
      </c>
      <c r="M187" s="8">
        <v>1452.9</v>
      </c>
      <c r="N187" s="10">
        <v>0.29599999999999999</v>
      </c>
      <c r="P187" s="28">
        <f t="shared" si="4"/>
        <v>12</v>
      </c>
      <c r="Q187" s="29">
        <f t="shared" si="5"/>
        <v>64</v>
      </c>
    </row>
    <row r="188" spans="1:17" x14ac:dyDescent="0.25">
      <c r="A188" s="11"/>
      <c r="B188" s="12"/>
      <c r="C188" s="12" t="s">
        <v>99</v>
      </c>
      <c r="D188" s="12" t="s">
        <v>2</v>
      </c>
      <c r="E188" s="11">
        <v>8</v>
      </c>
      <c r="F188" s="11">
        <v>374055</v>
      </c>
      <c r="G188" s="11">
        <v>17711.8</v>
      </c>
      <c r="H188" s="13">
        <v>4.7E-2</v>
      </c>
      <c r="I188" s="11">
        <v>79807.3</v>
      </c>
      <c r="J188" s="13">
        <v>0.21299999999999999</v>
      </c>
      <c r="K188" s="11">
        <v>276535.90000000002</v>
      </c>
      <c r="L188" s="13">
        <v>0.73899999999999999</v>
      </c>
      <c r="M188" s="11">
        <v>97519.099999999991</v>
      </c>
      <c r="N188" s="13">
        <v>0.26100000000000001</v>
      </c>
      <c r="P188" s="26">
        <f t="shared" si="4"/>
        <v>27</v>
      </c>
      <c r="Q188" s="27">
        <f t="shared" si="5"/>
        <v>47</v>
      </c>
    </row>
    <row r="189" spans="1:17" x14ac:dyDescent="0.25">
      <c r="A189" s="32">
        <v>540124</v>
      </c>
      <c r="B189" s="33" t="s">
        <v>202</v>
      </c>
      <c r="C189" s="33" t="s">
        <v>197</v>
      </c>
      <c r="D189" s="33" t="s">
        <v>20</v>
      </c>
      <c r="E189" s="32">
        <v>1</v>
      </c>
      <c r="F189" s="32">
        <v>260456</v>
      </c>
      <c r="G189" s="32">
        <v>14498.6</v>
      </c>
      <c r="H189" s="34">
        <v>5.6000000000000001E-2</v>
      </c>
      <c r="I189" s="32">
        <v>63750.9</v>
      </c>
      <c r="J189" s="34">
        <v>0.245</v>
      </c>
      <c r="K189" s="32">
        <v>182206.5</v>
      </c>
      <c r="L189" s="34">
        <v>0.7</v>
      </c>
      <c r="M189" s="32">
        <v>78249.5</v>
      </c>
      <c r="N189" s="34">
        <v>0.3</v>
      </c>
      <c r="P189" s="20">
        <f t="shared" si="4"/>
        <v>37</v>
      </c>
      <c r="Q189" s="21">
        <f t="shared" si="5"/>
        <v>39</v>
      </c>
    </row>
    <row r="190" spans="1:17" x14ac:dyDescent="0.25">
      <c r="A190" s="8">
        <v>540172</v>
      </c>
      <c r="B190" s="9" t="s">
        <v>200</v>
      </c>
      <c r="C190" s="9" t="s">
        <v>197</v>
      </c>
      <c r="D190" s="9" t="s">
        <v>16</v>
      </c>
      <c r="E190" s="8">
        <v>1</v>
      </c>
      <c r="F190" s="8">
        <v>258</v>
      </c>
      <c r="G190" s="8">
        <v>3.3</v>
      </c>
      <c r="H190" s="10">
        <v>1.2999999999999999E-2</v>
      </c>
      <c r="I190" s="8">
        <v>16.600000000000001</v>
      </c>
      <c r="J190" s="10">
        <v>6.4000000000000001E-2</v>
      </c>
      <c r="K190" s="8">
        <v>238.1</v>
      </c>
      <c r="L190" s="10">
        <v>0.92300000000000004</v>
      </c>
      <c r="M190" s="8">
        <v>19.899999999999999</v>
      </c>
      <c r="N190" s="10">
        <v>7.6999999999999999E-2</v>
      </c>
      <c r="P190" s="28">
        <f t="shared" si="4"/>
        <v>212</v>
      </c>
      <c r="Q190" s="29">
        <f t="shared" si="5"/>
        <v>202</v>
      </c>
    </row>
    <row r="191" spans="1:17" x14ac:dyDescent="0.25">
      <c r="A191" s="8">
        <v>540285</v>
      </c>
      <c r="B191" s="9" t="s">
        <v>201</v>
      </c>
      <c r="C191" s="9" t="s">
        <v>197</v>
      </c>
      <c r="D191" s="9" t="s">
        <v>16</v>
      </c>
      <c r="E191" s="8">
        <v>1</v>
      </c>
      <c r="F191" s="8">
        <v>5739</v>
      </c>
      <c r="G191" s="8">
        <v>264</v>
      </c>
      <c r="H191" s="10">
        <v>4.5999999999999999E-2</v>
      </c>
      <c r="I191" s="8">
        <v>1546.6</v>
      </c>
      <c r="J191" s="10">
        <v>0.26900000000000002</v>
      </c>
      <c r="K191" s="8">
        <v>3928.4</v>
      </c>
      <c r="L191" s="10">
        <v>0.68500000000000005</v>
      </c>
      <c r="M191" s="8">
        <v>1810.6</v>
      </c>
      <c r="N191" s="10">
        <v>0.315</v>
      </c>
      <c r="P191" s="28">
        <f t="shared" si="4"/>
        <v>6</v>
      </c>
      <c r="Q191" s="29">
        <f t="shared" si="5"/>
        <v>52</v>
      </c>
    </row>
    <row r="192" spans="1:17" x14ac:dyDescent="0.25">
      <c r="A192" s="8">
        <v>540125</v>
      </c>
      <c r="B192" s="9" t="s">
        <v>196</v>
      </c>
      <c r="C192" s="9" t="s">
        <v>197</v>
      </c>
      <c r="D192" s="9" t="s">
        <v>16</v>
      </c>
      <c r="E192" s="8">
        <v>1</v>
      </c>
      <c r="F192" s="8">
        <v>374</v>
      </c>
      <c r="G192" s="8">
        <v>11.5</v>
      </c>
      <c r="H192" s="10">
        <v>3.1E-2</v>
      </c>
      <c r="I192" s="8">
        <v>110.6</v>
      </c>
      <c r="J192" s="10">
        <v>0.29599999999999999</v>
      </c>
      <c r="K192" s="8">
        <v>251.9</v>
      </c>
      <c r="L192" s="10">
        <v>0.67400000000000004</v>
      </c>
      <c r="M192" s="8">
        <v>122.1</v>
      </c>
      <c r="N192" s="10">
        <v>0.32600000000000001</v>
      </c>
      <c r="P192" s="28">
        <f t="shared" si="4"/>
        <v>114</v>
      </c>
      <c r="Q192" s="29">
        <f t="shared" si="5"/>
        <v>44</v>
      </c>
    </row>
    <row r="193" spans="1:17" x14ac:dyDescent="0.25">
      <c r="A193" s="8">
        <v>540127</v>
      </c>
      <c r="B193" s="9" t="s">
        <v>198</v>
      </c>
      <c r="C193" s="9" t="s">
        <v>197</v>
      </c>
      <c r="D193" s="9" t="s">
        <v>16</v>
      </c>
      <c r="E193" s="8">
        <v>1</v>
      </c>
      <c r="F193" s="8">
        <v>269</v>
      </c>
      <c r="G193" s="8">
        <v>41.8</v>
      </c>
      <c r="H193" s="10">
        <v>0.155</v>
      </c>
      <c r="I193" s="8">
        <v>116</v>
      </c>
      <c r="J193" s="10">
        <v>0.43099999999999999</v>
      </c>
      <c r="K193" s="8">
        <v>111.2</v>
      </c>
      <c r="L193" s="10">
        <v>0.41299999999999998</v>
      </c>
      <c r="M193" s="8">
        <v>157.80000000000001</v>
      </c>
      <c r="N193" s="10">
        <v>0.58699999999999997</v>
      </c>
      <c r="P193" s="28">
        <f t="shared" si="4"/>
        <v>93</v>
      </c>
      <c r="Q193" s="29">
        <f t="shared" si="5"/>
        <v>2</v>
      </c>
    </row>
    <row r="194" spans="1:17" x14ac:dyDescent="0.25">
      <c r="A194" s="8">
        <v>540128</v>
      </c>
      <c r="B194" s="9" t="s">
        <v>199</v>
      </c>
      <c r="C194" s="9" t="s">
        <v>197</v>
      </c>
      <c r="D194" s="9" t="s">
        <v>16</v>
      </c>
      <c r="E194" s="8">
        <v>1</v>
      </c>
      <c r="F194" s="8">
        <v>1953</v>
      </c>
      <c r="G194" s="8">
        <v>23.8</v>
      </c>
      <c r="H194" s="10">
        <v>1.2E-2</v>
      </c>
      <c r="I194" s="8">
        <v>116.3</v>
      </c>
      <c r="J194" s="10">
        <v>0.06</v>
      </c>
      <c r="K194" s="8">
        <v>1812.9</v>
      </c>
      <c r="L194" s="10">
        <v>0.92800000000000005</v>
      </c>
      <c r="M194" s="8">
        <v>140.1</v>
      </c>
      <c r="N194" s="10">
        <v>7.1999999999999995E-2</v>
      </c>
      <c r="P194" s="28">
        <f t="shared" si="4"/>
        <v>101</v>
      </c>
      <c r="Q194" s="29">
        <f t="shared" si="5"/>
        <v>207</v>
      </c>
    </row>
    <row r="195" spans="1:17" x14ac:dyDescent="0.25">
      <c r="A195" s="11"/>
      <c r="B195" s="12"/>
      <c r="C195" s="12" t="s">
        <v>73</v>
      </c>
      <c r="D195" s="12" t="s">
        <v>2</v>
      </c>
      <c r="E195" s="11">
        <v>7</v>
      </c>
      <c r="F195" s="11">
        <v>217197</v>
      </c>
      <c r="G195" s="11">
        <v>16662.400000000001</v>
      </c>
      <c r="H195" s="13">
        <v>7.6999999999999999E-2</v>
      </c>
      <c r="I195" s="11">
        <v>79423.799999999988</v>
      </c>
      <c r="J195" s="13">
        <v>0.36599999999999999</v>
      </c>
      <c r="K195" s="11">
        <v>121110.8</v>
      </c>
      <c r="L195" s="13">
        <v>0.55800000000000005</v>
      </c>
      <c r="M195" s="11">
        <v>96086.199999999983</v>
      </c>
      <c r="N195" s="13">
        <v>0.442</v>
      </c>
      <c r="P195" s="26">
        <f t="shared" si="4"/>
        <v>28</v>
      </c>
      <c r="Q195" s="27">
        <f t="shared" si="5"/>
        <v>7</v>
      </c>
    </row>
    <row r="196" spans="1:17" x14ac:dyDescent="0.25">
      <c r="A196" s="32">
        <v>540129</v>
      </c>
      <c r="B196" s="33" t="s">
        <v>209</v>
      </c>
      <c r="C196" s="33" t="s">
        <v>204</v>
      </c>
      <c r="D196" s="33" t="s">
        <v>20</v>
      </c>
      <c r="E196" s="32">
        <v>8</v>
      </c>
      <c r="F196" s="32">
        <v>208154</v>
      </c>
      <c r="G196" s="32">
        <v>10442.9</v>
      </c>
      <c r="H196" s="34">
        <v>0.05</v>
      </c>
      <c r="I196" s="32">
        <v>39777.300000000003</v>
      </c>
      <c r="J196" s="34">
        <v>0.191</v>
      </c>
      <c r="K196" s="32">
        <v>157933.79999999999</v>
      </c>
      <c r="L196" s="34">
        <v>0.75900000000000001</v>
      </c>
      <c r="M196" s="32">
        <v>50220.2</v>
      </c>
      <c r="N196" s="34">
        <v>0.24099999999999999</v>
      </c>
      <c r="P196" s="20">
        <f t="shared" si="4"/>
        <v>47</v>
      </c>
      <c r="Q196" s="21">
        <f t="shared" si="5"/>
        <v>49</v>
      </c>
    </row>
    <row r="197" spans="1:17" x14ac:dyDescent="0.25">
      <c r="A197" s="8">
        <v>545555</v>
      </c>
      <c r="B197" s="9" t="s">
        <v>205</v>
      </c>
      <c r="C197" s="9" t="s">
        <v>204</v>
      </c>
      <c r="D197" s="9" t="s">
        <v>16</v>
      </c>
      <c r="E197" s="8">
        <v>8</v>
      </c>
      <c r="F197" s="8">
        <v>835</v>
      </c>
      <c r="G197" s="8">
        <v>26.9</v>
      </c>
      <c r="H197" s="10">
        <v>3.2000000000000001E-2</v>
      </c>
      <c r="I197" s="8">
        <v>208.3</v>
      </c>
      <c r="J197" s="10">
        <v>0.249</v>
      </c>
      <c r="K197" s="8">
        <v>599.79999999999995</v>
      </c>
      <c r="L197" s="10">
        <v>0.71799999999999997</v>
      </c>
      <c r="M197" s="8">
        <v>235.2</v>
      </c>
      <c r="N197" s="10">
        <v>0.28199999999999997</v>
      </c>
      <c r="P197" s="28">
        <f t="shared" si="4"/>
        <v>64</v>
      </c>
      <c r="Q197" s="29">
        <f t="shared" si="5"/>
        <v>70</v>
      </c>
    </row>
    <row r="198" spans="1:17" x14ac:dyDescent="0.25">
      <c r="A198" s="8">
        <v>540091</v>
      </c>
      <c r="B198" s="9" t="s">
        <v>207</v>
      </c>
      <c r="C198" s="9" t="s">
        <v>204</v>
      </c>
      <c r="D198" s="9" t="s">
        <v>16</v>
      </c>
      <c r="E198" s="8">
        <v>8</v>
      </c>
      <c r="F198" s="8">
        <v>165</v>
      </c>
      <c r="G198" s="8">
        <v>19.7</v>
      </c>
      <c r="H198" s="10">
        <v>0.11899999999999999</v>
      </c>
      <c r="I198" s="8">
        <v>27.8</v>
      </c>
      <c r="J198" s="10">
        <v>0.16800000000000001</v>
      </c>
      <c r="K198" s="8">
        <v>117.5</v>
      </c>
      <c r="L198" s="10">
        <v>0.71199999999999997</v>
      </c>
      <c r="M198" s="8">
        <v>47.5</v>
      </c>
      <c r="N198" s="10">
        <v>0.28799999999999998</v>
      </c>
      <c r="P198" s="28">
        <f t="shared" si="4"/>
        <v>179</v>
      </c>
      <c r="Q198" s="29">
        <f t="shared" si="5"/>
        <v>69</v>
      </c>
    </row>
    <row r="199" spans="1:17" x14ac:dyDescent="0.25">
      <c r="A199" s="8">
        <v>540130</v>
      </c>
      <c r="B199" s="9" t="s">
        <v>203</v>
      </c>
      <c r="C199" s="9" t="s">
        <v>204</v>
      </c>
      <c r="D199" s="9" t="s">
        <v>16</v>
      </c>
      <c r="E199" s="8">
        <v>8</v>
      </c>
      <c r="F199" s="8">
        <v>1259</v>
      </c>
      <c r="G199" s="8">
        <v>42.2</v>
      </c>
      <c r="H199" s="10">
        <v>3.4000000000000002E-2</v>
      </c>
      <c r="I199" s="8">
        <v>153.6</v>
      </c>
      <c r="J199" s="10">
        <v>0.122</v>
      </c>
      <c r="K199" s="8">
        <v>1063.2</v>
      </c>
      <c r="L199" s="10">
        <v>0.84399999999999997</v>
      </c>
      <c r="M199" s="8">
        <v>195.8</v>
      </c>
      <c r="N199" s="10">
        <v>0.156</v>
      </c>
      <c r="P199" s="28">
        <f t="shared" ref="P199:P262" si="6">IF(OR($D199 = "SPLIT",$M199 = "N/A"),"",COUNTIFS($D$7:$D$361,$D199,M$7:M$361,"&gt;"&amp;M199)+1)</f>
        <v>80</v>
      </c>
      <c r="Q199" s="29">
        <f t="shared" ref="Q199:Q262" si="7">IF(OR($D199 = "SPLIT",$M199 = "N/A"),"",COUNTIFS($D$7:$D$361,$D199,N$7:N$361,"&gt;"&amp;N199)+1)</f>
        <v>151</v>
      </c>
    </row>
    <row r="200" spans="1:17" x14ac:dyDescent="0.25">
      <c r="A200" s="8">
        <v>540131</v>
      </c>
      <c r="B200" s="9" t="s">
        <v>208</v>
      </c>
      <c r="C200" s="9" t="s">
        <v>204</v>
      </c>
      <c r="D200" s="9" t="s">
        <v>16</v>
      </c>
      <c r="E200" s="8">
        <v>8</v>
      </c>
      <c r="F200" s="8">
        <v>244</v>
      </c>
      <c r="G200" s="8">
        <v>35.6</v>
      </c>
      <c r="H200" s="10">
        <v>0.14599999999999999</v>
      </c>
      <c r="I200" s="8">
        <v>81</v>
      </c>
      <c r="J200" s="10">
        <v>0.33200000000000002</v>
      </c>
      <c r="K200" s="8">
        <v>127.4</v>
      </c>
      <c r="L200" s="10">
        <v>0.52200000000000002</v>
      </c>
      <c r="M200" s="8">
        <v>116.6</v>
      </c>
      <c r="N200" s="10">
        <v>0.47799999999999998</v>
      </c>
      <c r="P200" s="28">
        <f t="shared" si="6"/>
        <v>119</v>
      </c>
      <c r="Q200" s="29">
        <f t="shared" si="7"/>
        <v>4</v>
      </c>
    </row>
    <row r="201" spans="1:17" x14ac:dyDescent="0.25">
      <c r="A201" s="8">
        <v>540155</v>
      </c>
      <c r="B201" s="9" t="s">
        <v>206</v>
      </c>
      <c r="C201" s="9" t="s">
        <v>204</v>
      </c>
      <c r="D201" s="9" t="s">
        <v>16</v>
      </c>
      <c r="E201" s="8">
        <v>8</v>
      </c>
      <c r="F201" s="8">
        <v>192</v>
      </c>
      <c r="G201" s="8">
        <v>5.8</v>
      </c>
      <c r="H201" s="10">
        <v>0.03</v>
      </c>
      <c r="I201" s="8">
        <v>38.700000000000003</v>
      </c>
      <c r="J201" s="10">
        <v>0.20200000000000001</v>
      </c>
      <c r="K201" s="8">
        <v>147.5</v>
      </c>
      <c r="L201" s="10">
        <v>0.76800000000000002</v>
      </c>
      <c r="M201" s="8">
        <v>44.5</v>
      </c>
      <c r="N201" s="10">
        <v>0.23200000000000001</v>
      </c>
      <c r="P201" s="28">
        <f t="shared" si="6"/>
        <v>181</v>
      </c>
      <c r="Q201" s="29">
        <f t="shared" si="7"/>
        <v>107</v>
      </c>
    </row>
    <row r="202" spans="1:17" x14ac:dyDescent="0.25">
      <c r="A202" s="11"/>
      <c r="B202" s="12"/>
      <c r="C202" s="12" t="s">
        <v>268</v>
      </c>
      <c r="D202" s="12" t="s">
        <v>2</v>
      </c>
      <c r="E202" s="11">
        <v>3</v>
      </c>
      <c r="F202" s="11">
        <v>224080</v>
      </c>
      <c r="G202" s="11">
        <v>22020.5</v>
      </c>
      <c r="H202" s="13">
        <v>9.8000000000000004E-2</v>
      </c>
      <c r="I202" s="11">
        <v>72934.100000000006</v>
      </c>
      <c r="J202" s="13">
        <v>0.32500000000000001</v>
      </c>
      <c r="K202" s="11">
        <v>129125.4</v>
      </c>
      <c r="L202" s="13">
        <v>0.57599999999999996</v>
      </c>
      <c r="M202" s="11">
        <v>94954.599999999991</v>
      </c>
      <c r="N202" s="13">
        <v>0.42399999999999999</v>
      </c>
      <c r="P202" s="26">
        <f t="shared" si="6"/>
        <v>29</v>
      </c>
      <c r="Q202" s="27">
        <f t="shared" si="7"/>
        <v>16</v>
      </c>
    </row>
    <row r="203" spans="1:17" x14ac:dyDescent="0.25">
      <c r="A203" s="32">
        <v>540133</v>
      </c>
      <c r="B203" s="33" t="s">
        <v>216</v>
      </c>
      <c r="C203" s="33" t="s">
        <v>211</v>
      </c>
      <c r="D203" s="33" t="s">
        <v>20</v>
      </c>
      <c r="E203" s="32">
        <v>2</v>
      </c>
      <c r="F203" s="32">
        <v>266571</v>
      </c>
      <c r="G203" s="32">
        <v>22229.8</v>
      </c>
      <c r="H203" s="34">
        <v>8.3000000000000004E-2</v>
      </c>
      <c r="I203" s="32">
        <v>93798.399999999994</v>
      </c>
      <c r="J203" s="34">
        <v>0.35199999999999998</v>
      </c>
      <c r="K203" s="32">
        <v>150542.79999999999</v>
      </c>
      <c r="L203" s="34">
        <v>0.56499999999999995</v>
      </c>
      <c r="M203" s="32">
        <v>116028.2</v>
      </c>
      <c r="N203" s="34">
        <v>0.435</v>
      </c>
      <c r="P203" s="20">
        <f t="shared" si="6"/>
        <v>16</v>
      </c>
      <c r="Q203" s="21">
        <f t="shared" si="7"/>
        <v>12</v>
      </c>
    </row>
    <row r="204" spans="1:17" x14ac:dyDescent="0.25">
      <c r="A204" s="8">
        <v>540134</v>
      </c>
      <c r="B204" s="9" t="s">
        <v>210</v>
      </c>
      <c r="C204" s="9" t="s">
        <v>211</v>
      </c>
      <c r="D204" s="9" t="s">
        <v>16</v>
      </c>
      <c r="E204" s="8">
        <v>2</v>
      </c>
      <c r="F204" s="8">
        <v>1272</v>
      </c>
      <c r="G204" s="8">
        <v>101.5</v>
      </c>
      <c r="H204" s="10">
        <v>0.08</v>
      </c>
      <c r="I204" s="8">
        <v>395.7</v>
      </c>
      <c r="J204" s="10">
        <v>0.311</v>
      </c>
      <c r="K204" s="8">
        <v>774.8</v>
      </c>
      <c r="L204" s="10">
        <v>0.60899999999999999</v>
      </c>
      <c r="M204" s="8">
        <v>497.2</v>
      </c>
      <c r="N204" s="10">
        <v>0.39100000000000001</v>
      </c>
      <c r="P204" s="28">
        <f t="shared" si="6"/>
        <v>27</v>
      </c>
      <c r="Q204" s="29">
        <f t="shared" si="7"/>
        <v>16</v>
      </c>
    </row>
    <row r="205" spans="1:17" x14ac:dyDescent="0.25">
      <c r="A205" s="8">
        <v>540135</v>
      </c>
      <c r="B205" s="9" t="s">
        <v>212</v>
      </c>
      <c r="C205" s="9" t="s">
        <v>211</v>
      </c>
      <c r="D205" s="9" t="s">
        <v>16</v>
      </c>
      <c r="E205" s="8">
        <v>2</v>
      </c>
      <c r="F205" s="8">
        <v>666</v>
      </c>
      <c r="G205" s="8">
        <v>40.700000000000003</v>
      </c>
      <c r="H205" s="10">
        <v>6.0999999999999999E-2</v>
      </c>
      <c r="I205" s="8">
        <v>194.8</v>
      </c>
      <c r="J205" s="10">
        <v>0.29199999999999998</v>
      </c>
      <c r="K205" s="8">
        <v>430.49999999999989</v>
      </c>
      <c r="L205" s="10">
        <v>0.64600000000000002</v>
      </c>
      <c r="M205" s="8">
        <v>235.5</v>
      </c>
      <c r="N205" s="10">
        <v>0.35399999999999998</v>
      </c>
      <c r="P205" s="28">
        <f t="shared" si="6"/>
        <v>63</v>
      </c>
      <c r="Q205" s="29">
        <f t="shared" si="7"/>
        <v>28</v>
      </c>
    </row>
    <row r="206" spans="1:17" x14ac:dyDescent="0.25">
      <c r="A206" s="8">
        <v>540136</v>
      </c>
      <c r="B206" s="9" t="s">
        <v>213</v>
      </c>
      <c r="C206" s="9" t="s">
        <v>211</v>
      </c>
      <c r="D206" s="9" t="s">
        <v>16</v>
      </c>
      <c r="E206" s="8">
        <v>2</v>
      </c>
      <c r="F206" s="8">
        <v>251</v>
      </c>
      <c r="G206" s="8">
        <v>20.6</v>
      </c>
      <c r="H206" s="10">
        <v>8.2000000000000003E-2</v>
      </c>
      <c r="I206" s="8">
        <v>91.6</v>
      </c>
      <c r="J206" s="10">
        <v>0.36499999999999999</v>
      </c>
      <c r="K206" s="8">
        <v>138.80000000000001</v>
      </c>
      <c r="L206" s="10">
        <v>0.55300000000000005</v>
      </c>
      <c r="M206" s="8">
        <v>112.2</v>
      </c>
      <c r="N206" s="10">
        <v>0.44700000000000001</v>
      </c>
      <c r="P206" s="28">
        <f t="shared" si="6"/>
        <v>125</v>
      </c>
      <c r="Q206" s="29">
        <f t="shared" si="7"/>
        <v>7</v>
      </c>
    </row>
    <row r="207" spans="1:17" x14ac:dyDescent="0.25">
      <c r="A207" s="8">
        <v>545538</v>
      </c>
      <c r="B207" s="9" t="s">
        <v>214</v>
      </c>
      <c r="C207" s="9" t="s">
        <v>211</v>
      </c>
      <c r="D207" s="9" t="s">
        <v>16</v>
      </c>
      <c r="E207" s="8">
        <v>2</v>
      </c>
      <c r="F207" s="8">
        <v>348</v>
      </c>
      <c r="G207" s="8">
        <v>8.9</v>
      </c>
      <c r="H207" s="10">
        <v>2.5999999999999999E-2</v>
      </c>
      <c r="I207" s="8">
        <v>75.599999999999994</v>
      </c>
      <c r="J207" s="10">
        <v>0.217</v>
      </c>
      <c r="K207" s="8">
        <v>263.5</v>
      </c>
      <c r="L207" s="10">
        <v>0.75700000000000001</v>
      </c>
      <c r="M207" s="8">
        <v>84.5</v>
      </c>
      <c r="N207" s="10">
        <v>0.24299999999999999</v>
      </c>
      <c r="P207" s="28">
        <f t="shared" si="6"/>
        <v>141</v>
      </c>
      <c r="Q207" s="29">
        <f t="shared" si="7"/>
        <v>101</v>
      </c>
    </row>
    <row r="208" spans="1:17" x14ac:dyDescent="0.25">
      <c r="A208" s="8">
        <v>540138</v>
      </c>
      <c r="B208" s="9" t="s">
        <v>215</v>
      </c>
      <c r="C208" s="9" t="s">
        <v>211</v>
      </c>
      <c r="D208" s="9" t="s">
        <v>16</v>
      </c>
      <c r="E208" s="8">
        <v>2</v>
      </c>
      <c r="F208" s="8">
        <v>2095</v>
      </c>
      <c r="G208" s="8">
        <v>166.5</v>
      </c>
      <c r="H208" s="10">
        <v>7.9000000000000001E-2</v>
      </c>
      <c r="I208" s="8">
        <v>723.9</v>
      </c>
      <c r="J208" s="10">
        <v>0.34599999999999997</v>
      </c>
      <c r="K208" s="8">
        <v>1204.5999999999999</v>
      </c>
      <c r="L208" s="10">
        <v>0.57499999999999996</v>
      </c>
      <c r="M208" s="8">
        <v>890.4</v>
      </c>
      <c r="N208" s="10">
        <v>0.42499999999999999</v>
      </c>
      <c r="P208" s="28">
        <f t="shared" si="6"/>
        <v>16</v>
      </c>
      <c r="Q208" s="29">
        <f t="shared" si="7"/>
        <v>10</v>
      </c>
    </row>
    <row r="209" spans="1:17" x14ac:dyDescent="0.25">
      <c r="A209" s="11"/>
      <c r="B209" s="12"/>
      <c r="C209" s="12" t="s">
        <v>310</v>
      </c>
      <c r="D209" s="12" t="s">
        <v>2</v>
      </c>
      <c r="E209" s="11">
        <v>7</v>
      </c>
      <c r="F209" s="11">
        <v>269459</v>
      </c>
      <c r="G209" s="11">
        <v>18351.5</v>
      </c>
      <c r="H209" s="13">
        <v>6.8000000000000005E-2</v>
      </c>
      <c r="I209" s="11">
        <v>75457.900000000009</v>
      </c>
      <c r="J209" s="13">
        <v>0.28000000000000003</v>
      </c>
      <c r="K209" s="11">
        <v>175649.6</v>
      </c>
      <c r="L209" s="13">
        <v>0.65200000000000002</v>
      </c>
      <c r="M209" s="11">
        <v>93809.400000000009</v>
      </c>
      <c r="N209" s="13">
        <v>0.34799999999999998</v>
      </c>
      <c r="P209" s="26">
        <f t="shared" si="6"/>
        <v>30</v>
      </c>
      <c r="Q209" s="27">
        <f t="shared" si="7"/>
        <v>28</v>
      </c>
    </row>
    <row r="210" spans="1:17" x14ac:dyDescent="0.25">
      <c r="A210" s="32">
        <v>540139</v>
      </c>
      <c r="B210" s="33" t="s">
        <v>223</v>
      </c>
      <c r="C210" s="33" t="s">
        <v>218</v>
      </c>
      <c r="D210" s="33" t="s">
        <v>20</v>
      </c>
      <c r="E210" s="32">
        <v>6</v>
      </c>
      <c r="F210" s="32">
        <v>223881</v>
      </c>
      <c r="G210" s="32">
        <v>15313.3</v>
      </c>
      <c r="H210" s="34">
        <v>6.8000000000000005E-2</v>
      </c>
      <c r="I210" s="32">
        <v>65974.3</v>
      </c>
      <c r="J210" s="34">
        <v>0.29499999999999998</v>
      </c>
      <c r="K210" s="32">
        <v>142593.4</v>
      </c>
      <c r="L210" s="34">
        <v>0.63700000000000001</v>
      </c>
      <c r="M210" s="32">
        <v>81287.600000000006</v>
      </c>
      <c r="N210" s="34">
        <v>0.36299999999999999</v>
      </c>
      <c r="P210" s="20">
        <f t="shared" si="6"/>
        <v>36</v>
      </c>
      <c r="Q210" s="21">
        <f t="shared" si="7"/>
        <v>25</v>
      </c>
    </row>
    <row r="211" spans="1:17" x14ac:dyDescent="0.25">
      <c r="A211" s="8">
        <v>540140</v>
      </c>
      <c r="B211" s="9" t="s">
        <v>217</v>
      </c>
      <c r="C211" s="9" t="s">
        <v>218</v>
      </c>
      <c r="D211" s="9" t="s">
        <v>16</v>
      </c>
      <c r="E211" s="8">
        <v>6</v>
      </c>
      <c r="F211" s="8">
        <v>198</v>
      </c>
      <c r="G211" s="8">
        <v>8.9</v>
      </c>
      <c r="H211" s="10">
        <v>4.4999999999999998E-2</v>
      </c>
      <c r="I211" s="8">
        <v>56.1</v>
      </c>
      <c r="J211" s="10">
        <v>0.28299999999999997</v>
      </c>
      <c r="K211" s="8">
        <v>133</v>
      </c>
      <c r="L211" s="10">
        <v>0.67200000000000004</v>
      </c>
      <c r="M211" s="8">
        <v>65</v>
      </c>
      <c r="N211" s="10">
        <v>0.32800000000000001</v>
      </c>
      <c r="P211" s="28">
        <f t="shared" si="6"/>
        <v>160</v>
      </c>
      <c r="Q211" s="29">
        <f t="shared" si="7"/>
        <v>42</v>
      </c>
    </row>
    <row r="212" spans="1:17" x14ac:dyDescent="0.25">
      <c r="A212" s="8">
        <v>540272</v>
      </c>
      <c r="B212" s="9" t="s">
        <v>219</v>
      </c>
      <c r="C212" s="9" t="s">
        <v>218</v>
      </c>
      <c r="D212" s="9" t="s">
        <v>16</v>
      </c>
      <c r="E212" s="8">
        <v>6</v>
      </c>
      <c r="F212" s="8">
        <v>831</v>
      </c>
      <c r="G212" s="8">
        <v>74.3</v>
      </c>
      <c r="H212" s="10">
        <v>8.8999999999999996E-2</v>
      </c>
      <c r="I212" s="8">
        <v>246</v>
      </c>
      <c r="J212" s="10">
        <v>0.29599999999999999</v>
      </c>
      <c r="K212" s="8">
        <v>510.7</v>
      </c>
      <c r="L212" s="10">
        <v>0.61499999999999999</v>
      </c>
      <c r="M212" s="8">
        <v>320.3</v>
      </c>
      <c r="N212" s="10">
        <v>0.38500000000000001</v>
      </c>
      <c r="P212" s="28">
        <f t="shared" si="6"/>
        <v>40</v>
      </c>
      <c r="Q212" s="29">
        <f t="shared" si="7"/>
        <v>21</v>
      </c>
    </row>
    <row r="213" spans="1:17" x14ac:dyDescent="0.25">
      <c r="A213" s="8">
        <v>540141</v>
      </c>
      <c r="B213" s="9" t="s">
        <v>221</v>
      </c>
      <c r="C213" s="9" t="s">
        <v>218</v>
      </c>
      <c r="D213" s="9" t="s">
        <v>16</v>
      </c>
      <c r="E213" s="8">
        <v>6</v>
      </c>
      <c r="F213" s="8">
        <v>6798</v>
      </c>
      <c r="G213" s="8">
        <v>320.3</v>
      </c>
      <c r="H213" s="10">
        <v>4.7E-2</v>
      </c>
      <c r="I213" s="8">
        <v>1320.9</v>
      </c>
      <c r="J213" s="10">
        <v>0.19400000000000001</v>
      </c>
      <c r="K213" s="8">
        <v>5156.7999999999993</v>
      </c>
      <c r="L213" s="10">
        <v>0.75900000000000001</v>
      </c>
      <c r="M213" s="8">
        <v>1641.2</v>
      </c>
      <c r="N213" s="10">
        <v>0.24099999999999999</v>
      </c>
      <c r="P213" s="28">
        <f t="shared" si="6"/>
        <v>9</v>
      </c>
      <c r="Q213" s="29">
        <f t="shared" si="7"/>
        <v>103</v>
      </c>
    </row>
    <row r="214" spans="1:17" x14ac:dyDescent="0.25">
      <c r="A214" s="8">
        <v>540273</v>
      </c>
      <c r="B214" s="9" t="s">
        <v>222</v>
      </c>
      <c r="C214" s="9" t="s">
        <v>218</v>
      </c>
      <c r="D214" s="9" t="s">
        <v>16</v>
      </c>
      <c r="E214" s="8">
        <v>6</v>
      </c>
      <c r="F214" s="8">
        <v>378</v>
      </c>
      <c r="G214" s="8">
        <v>10.3</v>
      </c>
      <c r="H214" s="10">
        <v>2.7E-2</v>
      </c>
      <c r="I214" s="8">
        <v>41.4</v>
      </c>
      <c r="J214" s="10">
        <v>0.11</v>
      </c>
      <c r="K214" s="8">
        <v>326.3</v>
      </c>
      <c r="L214" s="10">
        <v>0.86299999999999999</v>
      </c>
      <c r="M214" s="8">
        <v>51.7</v>
      </c>
      <c r="N214" s="10">
        <v>0.13700000000000001</v>
      </c>
      <c r="P214" s="28">
        <f t="shared" si="6"/>
        <v>172</v>
      </c>
      <c r="Q214" s="29">
        <f t="shared" si="7"/>
        <v>162</v>
      </c>
    </row>
    <row r="215" spans="1:17" x14ac:dyDescent="0.25">
      <c r="A215" s="8">
        <v>540274</v>
      </c>
      <c r="B215" s="9" t="s">
        <v>220</v>
      </c>
      <c r="C215" s="9" t="s">
        <v>218</v>
      </c>
      <c r="D215" s="9" t="s">
        <v>16</v>
      </c>
      <c r="E215" s="8">
        <v>6</v>
      </c>
      <c r="F215" s="8">
        <v>1949</v>
      </c>
      <c r="G215" s="8">
        <v>99.6</v>
      </c>
      <c r="H215" s="10">
        <v>5.0999999999999997E-2</v>
      </c>
      <c r="I215" s="8">
        <v>418.9</v>
      </c>
      <c r="J215" s="10">
        <v>0.215</v>
      </c>
      <c r="K215" s="8">
        <v>1430.5</v>
      </c>
      <c r="L215" s="10">
        <v>0.73399999999999999</v>
      </c>
      <c r="M215" s="8">
        <v>518.5</v>
      </c>
      <c r="N215" s="10">
        <v>0.26600000000000001</v>
      </c>
      <c r="P215" s="28">
        <f t="shared" si="6"/>
        <v>24</v>
      </c>
      <c r="Q215" s="29">
        <f t="shared" si="7"/>
        <v>84</v>
      </c>
    </row>
    <row r="216" spans="1:17" x14ac:dyDescent="0.25">
      <c r="A216" s="11"/>
      <c r="B216" s="12"/>
      <c r="C216" s="12" t="s">
        <v>170</v>
      </c>
      <c r="D216" s="12" t="s">
        <v>2</v>
      </c>
      <c r="E216" s="11">
        <v>10</v>
      </c>
      <c r="F216" s="11">
        <v>199586</v>
      </c>
      <c r="G216" s="11">
        <v>14252.4</v>
      </c>
      <c r="H216" s="13">
        <v>7.0999999999999994E-2</v>
      </c>
      <c r="I216" s="11">
        <v>78404.899999999994</v>
      </c>
      <c r="J216" s="13">
        <v>0.39300000000000002</v>
      </c>
      <c r="K216" s="11">
        <v>106928.7</v>
      </c>
      <c r="L216" s="13">
        <v>0.53600000000000003</v>
      </c>
      <c r="M216" s="11">
        <v>92657.3</v>
      </c>
      <c r="N216" s="13">
        <v>0.46400000000000002</v>
      </c>
      <c r="P216" s="26">
        <f t="shared" si="6"/>
        <v>31</v>
      </c>
      <c r="Q216" s="27">
        <f t="shared" si="7"/>
        <v>5</v>
      </c>
    </row>
    <row r="217" spans="1:17" x14ac:dyDescent="0.25">
      <c r="A217" s="32">
        <v>540278</v>
      </c>
      <c r="B217" s="33" t="s">
        <v>227</v>
      </c>
      <c r="C217" s="33" t="s">
        <v>224</v>
      </c>
      <c r="D217" s="33" t="s">
        <v>20</v>
      </c>
      <c r="E217" s="32">
        <v>1</v>
      </c>
      <c r="F217" s="32">
        <v>302113</v>
      </c>
      <c r="G217" s="32">
        <v>11259</v>
      </c>
      <c r="H217" s="34">
        <v>3.6999999999999998E-2</v>
      </c>
      <c r="I217" s="32">
        <v>58308.5</v>
      </c>
      <c r="J217" s="34">
        <v>0.193</v>
      </c>
      <c r="K217" s="32">
        <v>232545.5</v>
      </c>
      <c r="L217" s="34">
        <v>0.77</v>
      </c>
      <c r="M217" s="32">
        <v>69567.5</v>
      </c>
      <c r="N217" s="34">
        <v>0.23</v>
      </c>
      <c r="P217" s="20">
        <f t="shared" si="6"/>
        <v>43</v>
      </c>
      <c r="Q217" s="21">
        <f t="shared" si="7"/>
        <v>51</v>
      </c>
    </row>
    <row r="218" spans="1:17" x14ac:dyDescent="0.25">
      <c r="A218" s="8">
        <v>540041</v>
      </c>
      <c r="B218" s="9" t="s">
        <v>80</v>
      </c>
      <c r="C218" s="9" t="s">
        <v>224</v>
      </c>
      <c r="D218" s="9" t="s">
        <v>41</v>
      </c>
      <c r="E218" s="8">
        <v>4</v>
      </c>
      <c r="F218" s="8">
        <v>193</v>
      </c>
      <c r="G218" s="8">
        <v>15.6</v>
      </c>
      <c r="H218" s="10">
        <v>8.1000000000000003E-2</v>
      </c>
      <c r="I218" s="8">
        <v>33.299999999999997</v>
      </c>
      <c r="J218" s="10">
        <v>0.17299999999999999</v>
      </c>
      <c r="K218" s="8">
        <v>144.1</v>
      </c>
      <c r="L218" s="10">
        <v>0.747</v>
      </c>
      <c r="M218" s="8">
        <v>48.9</v>
      </c>
      <c r="N218" s="10">
        <v>0.253</v>
      </c>
      <c r="P218" s="28" t="str">
        <f t="shared" si="6"/>
        <v/>
      </c>
      <c r="Q218" s="29" t="str">
        <f t="shared" si="7"/>
        <v/>
      </c>
    </row>
    <row r="219" spans="1:17" x14ac:dyDescent="0.25">
      <c r="A219" s="8">
        <v>540143</v>
      </c>
      <c r="B219" s="9" t="s">
        <v>225</v>
      </c>
      <c r="C219" s="9" t="s">
        <v>224</v>
      </c>
      <c r="D219" s="9" t="s">
        <v>16</v>
      </c>
      <c r="E219" s="8">
        <v>1</v>
      </c>
      <c r="F219" s="8">
        <v>202</v>
      </c>
      <c r="G219" s="8">
        <v>2.5</v>
      </c>
      <c r="H219" s="10">
        <v>1.2E-2</v>
      </c>
      <c r="I219" s="8">
        <v>12</v>
      </c>
      <c r="J219" s="10">
        <v>5.8999999999999997E-2</v>
      </c>
      <c r="K219" s="8">
        <v>187.5</v>
      </c>
      <c r="L219" s="10">
        <v>0.92800000000000005</v>
      </c>
      <c r="M219" s="8">
        <v>14.5</v>
      </c>
      <c r="N219" s="10">
        <v>7.1999999999999995E-2</v>
      </c>
      <c r="P219" s="28">
        <f t="shared" si="6"/>
        <v>215</v>
      </c>
      <c r="Q219" s="29">
        <f t="shared" si="7"/>
        <v>207</v>
      </c>
    </row>
    <row r="220" spans="1:17" x14ac:dyDescent="0.25">
      <c r="A220" s="8">
        <v>540290</v>
      </c>
      <c r="B220" s="9" t="s">
        <v>226</v>
      </c>
      <c r="C220" s="9" t="s">
        <v>224</v>
      </c>
      <c r="D220" s="9" t="s">
        <v>16</v>
      </c>
      <c r="E220" s="8">
        <v>1</v>
      </c>
      <c r="F220" s="8">
        <v>287</v>
      </c>
      <c r="G220" s="8">
        <v>1.7</v>
      </c>
      <c r="H220" s="10">
        <v>6.0000000000000001E-3</v>
      </c>
      <c r="I220" s="8">
        <v>12.2</v>
      </c>
      <c r="J220" s="10">
        <v>4.2999999999999997E-2</v>
      </c>
      <c r="K220" s="8">
        <v>273.10000000000002</v>
      </c>
      <c r="L220" s="10">
        <v>0.95199999999999996</v>
      </c>
      <c r="M220" s="8">
        <v>13.9</v>
      </c>
      <c r="N220" s="10">
        <v>4.8000000000000001E-2</v>
      </c>
      <c r="P220" s="28">
        <f t="shared" si="6"/>
        <v>219</v>
      </c>
      <c r="Q220" s="29">
        <f t="shared" si="7"/>
        <v>217</v>
      </c>
    </row>
    <row r="221" spans="1:17" x14ac:dyDescent="0.25">
      <c r="A221" s="11"/>
      <c r="B221" s="12"/>
      <c r="C221" s="12" t="s">
        <v>47</v>
      </c>
      <c r="D221" s="12" t="s">
        <v>2</v>
      </c>
      <c r="E221" s="11">
        <v>2</v>
      </c>
      <c r="F221" s="11">
        <v>184269</v>
      </c>
      <c r="G221" s="11">
        <v>24910.3</v>
      </c>
      <c r="H221" s="13">
        <v>0.13500000000000001</v>
      </c>
      <c r="I221" s="11">
        <v>65566.400000000009</v>
      </c>
      <c r="J221" s="13">
        <v>0.35599999999999998</v>
      </c>
      <c r="K221" s="11">
        <v>93792.3</v>
      </c>
      <c r="L221" s="13">
        <v>0.50900000000000001</v>
      </c>
      <c r="M221" s="11">
        <v>90476.700000000012</v>
      </c>
      <c r="N221" s="13">
        <v>0.49099999999999999</v>
      </c>
      <c r="P221" s="26">
        <f t="shared" si="6"/>
        <v>32</v>
      </c>
      <c r="Q221" s="27">
        <f t="shared" si="7"/>
        <v>4</v>
      </c>
    </row>
    <row r="222" spans="1:17" x14ac:dyDescent="0.25">
      <c r="A222" s="32">
        <v>540144</v>
      </c>
      <c r="B222" s="33" t="s">
        <v>231</v>
      </c>
      <c r="C222" s="33" t="s">
        <v>229</v>
      </c>
      <c r="D222" s="33" t="s">
        <v>20</v>
      </c>
      <c r="E222" s="32">
        <v>9</v>
      </c>
      <c r="F222" s="32">
        <v>146585</v>
      </c>
      <c r="G222" s="32">
        <v>2264.3000000000002</v>
      </c>
      <c r="H222" s="34">
        <v>1.4999999999999999E-2</v>
      </c>
      <c r="I222" s="32">
        <v>20195.3</v>
      </c>
      <c r="J222" s="34">
        <v>0.13800000000000001</v>
      </c>
      <c r="K222" s="32">
        <v>124125.4</v>
      </c>
      <c r="L222" s="34">
        <v>0.84699999999999998</v>
      </c>
      <c r="M222" s="32">
        <v>22459.599999999999</v>
      </c>
      <c r="N222" s="34">
        <v>0.153</v>
      </c>
      <c r="P222" s="20">
        <f t="shared" si="6"/>
        <v>50</v>
      </c>
      <c r="Q222" s="21">
        <f t="shared" si="7"/>
        <v>53</v>
      </c>
    </row>
    <row r="223" spans="1:17" x14ac:dyDescent="0.25">
      <c r="A223" s="8">
        <v>540005</v>
      </c>
      <c r="B223" s="9" t="s">
        <v>228</v>
      </c>
      <c r="C223" s="9" t="s">
        <v>229</v>
      </c>
      <c r="D223" s="9" t="s">
        <v>16</v>
      </c>
      <c r="E223" s="8">
        <v>9</v>
      </c>
      <c r="F223" s="8">
        <v>215</v>
      </c>
      <c r="G223" s="8">
        <v>3</v>
      </c>
      <c r="H223" s="10">
        <v>1.4E-2</v>
      </c>
      <c r="I223" s="8">
        <v>31.1</v>
      </c>
      <c r="J223" s="10">
        <v>0.14499999999999999</v>
      </c>
      <c r="K223" s="8">
        <v>180.9</v>
      </c>
      <c r="L223" s="10">
        <v>0.84099999999999997</v>
      </c>
      <c r="M223" s="8">
        <v>34.1</v>
      </c>
      <c r="N223" s="10">
        <v>0.159</v>
      </c>
      <c r="P223" s="28">
        <f t="shared" si="6"/>
        <v>191</v>
      </c>
      <c r="Q223" s="29">
        <f t="shared" si="7"/>
        <v>149</v>
      </c>
    </row>
    <row r="224" spans="1:17" x14ac:dyDescent="0.25">
      <c r="A224" s="8">
        <v>540252</v>
      </c>
      <c r="B224" s="9" t="s">
        <v>230</v>
      </c>
      <c r="C224" s="9" t="s">
        <v>229</v>
      </c>
      <c r="D224" s="9" t="s">
        <v>16</v>
      </c>
      <c r="E224" s="8">
        <v>9</v>
      </c>
      <c r="F224" s="8">
        <v>340</v>
      </c>
      <c r="G224" s="8">
        <v>6.8</v>
      </c>
      <c r="H224" s="10">
        <v>0.02</v>
      </c>
      <c r="I224" s="8">
        <v>21.7</v>
      </c>
      <c r="J224" s="10">
        <v>6.4000000000000001E-2</v>
      </c>
      <c r="K224" s="8">
        <v>311.5</v>
      </c>
      <c r="L224" s="10">
        <v>0.91600000000000004</v>
      </c>
      <c r="M224" s="8">
        <v>28.5</v>
      </c>
      <c r="N224" s="10">
        <v>8.4000000000000005E-2</v>
      </c>
      <c r="P224" s="28">
        <f t="shared" si="6"/>
        <v>197</v>
      </c>
      <c r="Q224" s="29">
        <f t="shared" si="7"/>
        <v>198</v>
      </c>
    </row>
    <row r="225" spans="1:17" x14ac:dyDescent="0.25">
      <c r="A225" s="11"/>
      <c r="B225" s="12"/>
      <c r="C225" s="12" t="s">
        <v>157</v>
      </c>
      <c r="D225" s="12" t="s">
        <v>2</v>
      </c>
      <c r="E225" s="11">
        <v>6</v>
      </c>
      <c r="F225" s="11">
        <v>199218</v>
      </c>
      <c r="G225" s="11">
        <v>18195.7</v>
      </c>
      <c r="H225" s="13">
        <v>9.0999999999999998E-2</v>
      </c>
      <c r="I225" s="11">
        <v>69423.7</v>
      </c>
      <c r="J225" s="13">
        <v>0.34799999999999998</v>
      </c>
      <c r="K225" s="11">
        <v>111598.6</v>
      </c>
      <c r="L225" s="13">
        <v>0.56000000000000005</v>
      </c>
      <c r="M225" s="11">
        <v>87619.4</v>
      </c>
      <c r="N225" s="13">
        <v>0.44</v>
      </c>
      <c r="P225" s="26">
        <f t="shared" si="6"/>
        <v>33</v>
      </c>
      <c r="Q225" s="27">
        <f t="shared" si="7"/>
        <v>9</v>
      </c>
    </row>
    <row r="226" spans="1:17" x14ac:dyDescent="0.25">
      <c r="A226" s="32">
        <v>540146</v>
      </c>
      <c r="B226" s="33" t="s">
        <v>235</v>
      </c>
      <c r="C226" s="33" t="s">
        <v>233</v>
      </c>
      <c r="D226" s="33" t="s">
        <v>20</v>
      </c>
      <c r="E226" s="32">
        <v>4</v>
      </c>
      <c r="F226" s="32">
        <v>414538</v>
      </c>
      <c r="G226" s="32">
        <v>17689.5</v>
      </c>
      <c r="H226" s="34">
        <v>4.2999999999999997E-2</v>
      </c>
      <c r="I226" s="32">
        <v>80540.100000000006</v>
      </c>
      <c r="J226" s="34">
        <v>0.19400000000000001</v>
      </c>
      <c r="K226" s="32">
        <v>316308.40000000002</v>
      </c>
      <c r="L226" s="34">
        <v>0.76300000000000001</v>
      </c>
      <c r="M226" s="32">
        <v>98229.6</v>
      </c>
      <c r="N226" s="34">
        <v>0.23699999999999999</v>
      </c>
      <c r="P226" s="20">
        <f t="shared" si="6"/>
        <v>26</v>
      </c>
      <c r="Q226" s="21">
        <f t="shared" si="7"/>
        <v>50</v>
      </c>
    </row>
    <row r="227" spans="1:17" x14ac:dyDescent="0.25">
      <c r="A227" s="8">
        <v>540147</v>
      </c>
      <c r="B227" s="9" t="s">
        <v>232</v>
      </c>
      <c r="C227" s="9" t="s">
        <v>233</v>
      </c>
      <c r="D227" s="9" t="s">
        <v>16</v>
      </c>
      <c r="E227" s="8">
        <v>4</v>
      </c>
      <c r="F227" s="8">
        <v>1068</v>
      </c>
      <c r="G227" s="8">
        <v>62.7</v>
      </c>
      <c r="H227" s="10">
        <v>5.8999999999999997E-2</v>
      </c>
      <c r="I227" s="8">
        <v>189.7</v>
      </c>
      <c r="J227" s="10">
        <v>0.17799999999999999</v>
      </c>
      <c r="K227" s="8">
        <v>815.59999999999991</v>
      </c>
      <c r="L227" s="10">
        <v>0.76400000000000001</v>
      </c>
      <c r="M227" s="8">
        <v>252.4</v>
      </c>
      <c r="N227" s="10">
        <v>0.23599999999999999</v>
      </c>
      <c r="P227" s="28">
        <f t="shared" si="6"/>
        <v>60</v>
      </c>
      <c r="Q227" s="29">
        <f t="shared" si="7"/>
        <v>106</v>
      </c>
    </row>
    <row r="228" spans="1:17" x14ac:dyDescent="0.25">
      <c r="A228" s="8">
        <v>540148</v>
      </c>
      <c r="B228" s="9" t="s">
        <v>234</v>
      </c>
      <c r="C228" s="9" t="s">
        <v>233</v>
      </c>
      <c r="D228" s="9" t="s">
        <v>16</v>
      </c>
      <c r="E228" s="8">
        <v>4</v>
      </c>
      <c r="F228" s="8">
        <v>2897</v>
      </c>
      <c r="G228" s="8">
        <v>45.6</v>
      </c>
      <c r="H228" s="10">
        <v>1.6E-2</v>
      </c>
      <c r="I228" s="8">
        <v>269.7</v>
      </c>
      <c r="J228" s="10">
        <v>9.2999999999999999E-2</v>
      </c>
      <c r="K228" s="8">
        <v>2581.6999999999998</v>
      </c>
      <c r="L228" s="10">
        <v>0.89100000000000001</v>
      </c>
      <c r="M228" s="8">
        <v>315.3</v>
      </c>
      <c r="N228" s="10">
        <v>0.109</v>
      </c>
      <c r="P228" s="28">
        <f t="shared" si="6"/>
        <v>44</v>
      </c>
      <c r="Q228" s="29">
        <f t="shared" si="7"/>
        <v>177</v>
      </c>
    </row>
    <row r="229" spans="1:17" x14ac:dyDescent="0.25">
      <c r="A229" s="11"/>
      <c r="B229" s="12"/>
      <c r="C229" s="12" t="s">
        <v>346</v>
      </c>
      <c r="D229" s="12" t="s">
        <v>2</v>
      </c>
      <c r="E229" s="11">
        <v>5</v>
      </c>
      <c r="F229" s="11">
        <v>241139</v>
      </c>
      <c r="G229" s="11">
        <v>18200.400000000001</v>
      </c>
      <c r="H229" s="13">
        <v>7.4999999999999997E-2</v>
      </c>
      <c r="I229" s="11">
        <v>65745</v>
      </c>
      <c r="J229" s="13">
        <v>0.27300000000000002</v>
      </c>
      <c r="K229" s="11">
        <v>157193.60000000001</v>
      </c>
      <c r="L229" s="13">
        <v>0.65200000000000002</v>
      </c>
      <c r="M229" s="11">
        <v>83945.400000000009</v>
      </c>
      <c r="N229" s="13">
        <v>0.34799999999999998</v>
      </c>
      <c r="P229" s="26">
        <f t="shared" si="6"/>
        <v>34</v>
      </c>
      <c r="Q229" s="27">
        <f t="shared" si="7"/>
        <v>28</v>
      </c>
    </row>
    <row r="230" spans="1:17" x14ac:dyDescent="0.25">
      <c r="A230" s="32">
        <v>540149</v>
      </c>
      <c r="B230" s="33" t="s">
        <v>242</v>
      </c>
      <c r="C230" s="33" t="s">
        <v>237</v>
      </c>
      <c r="D230" s="33" t="s">
        <v>20</v>
      </c>
      <c r="E230" s="32">
        <v>10</v>
      </c>
      <c r="F230" s="32">
        <v>55695</v>
      </c>
      <c r="G230" s="32">
        <v>1677.4</v>
      </c>
      <c r="H230" s="34">
        <v>0.03</v>
      </c>
      <c r="I230" s="32">
        <v>15591.4</v>
      </c>
      <c r="J230" s="34">
        <v>0.28000000000000003</v>
      </c>
      <c r="K230" s="32">
        <v>38426.199999999997</v>
      </c>
      <c r="L230" s="34">
        <v>0.69</v>
      </c>
      <c r="M230" s="32">
        <v>17268.8</v>
      </c>
      <c r="N230" s="34">
        <v>0.31</v>
      </c>
      <c r="P230" s="20">
        <f t="shared" si="6"/>
        <v>51</v>
      </c>
      <c r="Q230" s="21">
        <f t="shared" si="7"/>
        <v>35</v>
      </c>
    </row>
    <row r="231" spans="1:17" x14ac:dyDescent="0.25">
      <c r="A231" s="8">
        <v>540152</v>
      </c>
      <c r="B231" s="9" t="s">
        <v>171</v>
      </c>
      <c r="C231" s="9" t="s">
        <v>237</v>
      </c>
      <c r="D231" s="9" t="s">
        <v>41</v>
      </c>
      <c r="E231" s="8">
        <v>10</v>
      </c>
      <c r="F231" s="8">
        <v>9969</v>
      </c>
      <c r="G231" s="8">
        <v>437.7</v>
      </c>
      <c r="H231" s="10">
        <v>4.3999999999999997E-2</v>
      </c>
      <c r="I231" s="8">
        <v>2773.9</v>
      </c>
      <c r="J231" s="10">
        <v>0.27800000000000002</v>
      </c>
      <c r="K231" s="8">
        <v>6757.4</v>
      </c>
      <c r="L231" s="10">
        <v>0.67800000000000005</v>
      </c>
      <c r="M231" s="8">
        <v>3211.6</v>
      </c>
      <c r="N231" s="10">
        <v>0.32200000000000001</v>
      </c>
      <c r="P231" s="28" t="str">
        <f t="shared" si="6"/>
        <v/>
      </c>
      <c r="Q231" s="29" t="str">
        <f t="shared" si="7"/>
        <v/>
      </c>
    </row>
    <row r="232" spans="1:17" x14ac:dyDescent="0.25">
      <c r="A232" s="8">
        <v>540275</v>
      </c>
      <c r="B232" s="9" t="s">
        <v>241</v>
      </c>
      <c r="C232" s="9" t="s">
        <v>237</v>
      </c>
      <c r="D232" s="9" t="s">
        <v>16</v>
      </c>
      <c r="E232" s="8">
        <v>10</v>
      </c>
      <c r="F232" s="8">
        <v>2268</v>
      </c>
      <c r="G232" s="8">
        <v>175.3</v>
      </c>
      <c r="H232" s="10">
        <v>7.6999999999999999E-2</v>
      </c>
      <c r="I232" s="8">
        <v>1054.7</v>
      </c>
      <c r="J232" s="10">
        <v>0.46500000000000002</v>
      </c>
      <c r="K232" s="8">
        <v>1038</v>
      </c>
      <c r="L232" s="10">
        <v>0.45800000000000002</v>
      </c>
      <c r="M232" s="8">
        <v>1230</v>
      </c>
      <c r="N232" s="10">
        <v>0.54200000000000004</v>
      </c>
      <c r="P232" s="28">
        <f t="shared" si="6"/>
        <v>13</v>
      </c>
      <c r="Q232" s="29">
        <f t="shared" si="7"/>
        <v>3</v>
      </c>
    </row>
    <row r="233" spans="1:17" x14ac:dyDescent="0.25">
      <c r="A233" s="8">
        <v>540080</v>
      </c>
      <c r="B233" s="9" t="s">
        <v>236</v>
      </c>
      <c r="C233" s="9" t="s">
        <v>237</v>
      </c>
      <c r="D233" s="9" t="s">
        <v>16</v>
      </c>
      <c r="E233" s="8">
        <v>10</v>
      </c>
      <c r="F233" s="8">
        <v>259</v>
      </c>
      <c r="G233" s="8">
        <v>2.5</v>
      </c>
      <c r="H233" s="10">
        <v>0.01</v>
      </c>
      <c r="I233" s="8">
        <v>49.7</v>
      </c>
      <c r="J233" s="10">
        <v>0.192</v>
      </c>
      <c r="K233" s="8">
        <v>206.8</v>
      </c>
      <c r="L233" s="10">
        <v>0.79800000000000004</v>
      </c>
      <c r="M233" s="8">
        <v>52.2</v>
      </c>
      <c r="N233" s="10">
        <v>0.20200000000000001</v>
      </c>
      <c r="P233" s="28">
        <f t="shared" si="6"/>
        <v>171</v>
      </c>
      <c r="Q233" s="29">
        <f t="shared" si="7"/>
        <v>129</v>
      </c>
    </row>
    <row r="234" spans="1:17" x14ac:dyDescent="0.25">
      <c r="A234" s="8">
        <v>540150</v>
      </c>
      <c r="B234" s="9" t="s">
        <v>239</v>
      </c>
      <c r="C234" s="9" t="s">
        <v>237</v>
      </c>
      <c r="D234" s="9" t="s">
        <v>16</v>
      </c>
      <c r="E234" s="8">
        <v>10</v>
      </c>
      <c r="F234" s="8">
        <v>432</v>
      </c>
      <c r="G234" s="8">
        <v>18.7</v>
      </c>
      <c r="H234" s="10">
        <v>4.2999999999999997E-2</v>
      </c>
      <c r="I234" s="8">
        <v>118.9</v>
      </c>
      <c r="J234" s="10">
        <v>0.27500000000000002</v>
      </c>
      <c r="K234" s="8">
        <v>294.39999999999998</v>
      </c>
      <c r="L234" s="10">
        <v>0.68100000000000005</v>
      </c>
      <c r="M234" s="8">
        <v>137.6</v>
      </c>
      <c r="N234" s="10">
        <v>0.31900000000000001</v>
      </c>
      <c r="P234" s="28">
        <f t="shared" si="6"/>
        <v>104</v>
      </c>
      <c r="Q234" s="29">
        <f t="shared" si="7"/>
        <v>49</v>
      </c>
    </row>
    <row r="235" spans="1:17" x14ac:dyDescent="0.25">
      <c r="A235" s="8">
        <v>540151</v>
      </c>
      <c r="B235" s="9" t="s">
        <v>240</v>
      </c>
      <c r="C235" s="9" t="s">
        <v>237</v>
      </c>
      <c r="D235" s="9" t="s">
        <v>16</v>
      </c>
      <c r="E235" s="8">
        <v>10</v>
      </c>
      <c r="F235" s="8">
        <v>350</v>
      </c>
      <c r="G235" s="8">
        <v>20.100000000000001</v>
      </c>
      <c r="H235" s="10">
        <v>5.7000000000000002E-2</v>
      </c>
      <c r="I235" s="8">
        <v>144.4</v>
      </c>
      <c r="J235" s="10">
        <v>0.41299999999999998</v>
      </c>
      <c r="K235" s="8">
        <v>185.5</v>
      </c>
      <c r="L235" s="10">
        <v>0.53</v>
      </c>
      <c r="M235" s="8">
        <v>164.5</v>
      </c>
      <c r="N235" s="10">
        <v>0.47</v>
      </c>
      <c r="P235" s="28">
        <f t="shared" si="6"/>
        <v>91</v>
      </c>
      <c r="Q235" s="29">
        <f t="shared" si="7"/>
        <v>5</v>
      </c>
    </row>
    <row r="236" spans="1:17" x14ac:dyDescent="0.25">
      <c r="A236" s="8">
        <v>540094</v>
      </c>
      <c r="B236" s="9" t="s">
        <v>238</v>
      </c>
      <c r="C236" s="9" t="s">
        <v>237</v>
      </c>
      <c r="D236" s="9" t="s">
        <v>16</v>
      </c>
      <c r="E236" s="8">
        <v>10</v>
      </c>
      <c r="F236" s="8">
        <v>700</v>
      </c>
      <c r="G236" s="8">
        <v>8</v>
      </c>
      <c r="H236" s="10">
        <v>1.0999999999999999E-2</v>
      </c>
      <c r="I236" s="8">
        <v>108.4</v>
      </c>
      <c r="J236" s="10">
        <v>0.155</v>
      </c>
      <c r="K236" s="8">
        <v>583.6</v>
      </c>
      <c r="L236" s="10">
        <v>0.83399999999999996</v>
      </c>
      <c r="M236" s="8">
        <v>116.4</v>
      </c>
      <c r="N236" s="10">
        <v>0.16600000000000001</v>
      </c>
      <c r="P236" s="28">
        <f t="shared" si="6"/>
        <v>120</v>
      </c>
      <c r="Q236" s="29">
        <f t="shared" si="7"/>
        <v>145</v>
      </c>
    </row>
    <row r="237" spans="1:17" x14ac:dyDescent="0.25">
      <c r="A237" s="11"/>
      <c r="B237" s="12"/>
      <c r="C237" s="12" t="s">
        <v>218</v>
      </c>
      <c r="D237" s="12" t="s">
        <v>2</v>
      </c>
      <c r="E237" s="11">
        <v>6</v>
      </c>
      <c r="F237" s="11">
        <v>234035</v>
      </c>
      <c r="G237" s="11">
        <v>15826.7</v>
      </c>
      <c r="H237" s="13">
        <v>6.8000000000000005E-2</v>
      </c>
      <c r="I237" s="11">
        <v>68057.600000000006</v>
      </c>
      <c r="J237" s="13">
        <v>0.29099999999999998</v>
      </c>
      <c r="K237" s="11">
        <v>150150.70000000001</v>
      </c>
      <c r="L237" s="13">
        <v>0.64200000000000002</v>
      </c>
      <c r="M237" s="11">
        <v>83884.3</v>
      </c>
      <c r="N237" s="13">
        <v>0.35799999999999998</v>
      </c>
      <c r="P237" s="26">
        <f t="shared" si="6"/>
        <v>35</v>
      </c>
      <c r="Q237" s="27">
        <f t="shared" si="7"/>
        <v>26</v>
      </c>
    </row>
    <row r="238" spans="1:17" x14ac:dyDescent="0.25">
      <c r="A238" s="32">
        <v>540153</v>
      </c>
      <c r="B238" s="33" t="s">
        <v>245</v>
      </c>
      <c r="C238" s="33" t="s">
        <v>244</v>
      </c>
      <c r="D238" s="33" t="s">
        <v>20</v>
      </c>
      <c r="E238" s="32">
        <v>8</v>
      </c>
      <c r="F238" s="32">
        <v>446299</v>
      </c>
      <c r="G238" s="32">
        <v>39179.5</v>
      </c>
      <c r="H238" s="34">
        <v>8.7999999999999995E-2</v>
      </c>
      <c r="I238" s="32">
        <v>153538.4</v>
      </c>
      <c r="J238" s="34">
        <v>0.34399999999999997</v>
      </c>
      <c r="K238" s="32">
        <v>253581.1</v>
      </c>
      <c r="L238" s="34">
        <v>0.56799999999999995</v>
      </c>
      <c r="M238" s="32">
        <v>192717.9</v>
      </c>
      <c r="N238" s="34">
        <v>0.432</v>
      </c>
      <c r="P238" s="20">
        <f t="shared" si="6"/>
        <v>3</v>
      </c>
      <c r="Q238" s="21">
        <f t="shared" si="7"/>
        <v>14</v>
      </c>
    </row>
    <row r="239" spans="1:17" x14ac:dyDescent="0.25">
      <c r="A239" s="8">
        <v>540154</v>
      </c>
      <c r="B239" s="9" t="s">
        <v>243</v>
      </c>
      <c r="C239" s="9" t="s">
        <v>244</v>
      </c>
      <c r="D239" s="9" t="s">
        <v>16</v>
      </c>
      <c r="E239" s="8">
        <v>8</v>
      </c>
      <c r="F239" s="8">
        <v>361</v>
      </c>
      <c r="G239" s="8">
        <v>5.4</v>
      </c>
      <c r="H239" s="10">
        <v>1.4999999999999999E-2</v>
      </c>
      <c r="I239" s="8">
        <v>34.1</v>
      </c>
      <c r="J239" s="10">
        <v>9.4E-2</v>
      </c>
      <c r="K239" s="8">
        <v>321.5</v>
      </c>
      <c r="L239" s="10">
        <v>0.89100000000000001</v>
      </c>
      <c r="M239" s="8">
        <v>39.5</v>
      </c>
      <c r="N239" s="10">
        <v>0.109</v>
      </c>
      <c r="P239" s="28">
        <f t="shared" si="6"/>
        <v>185</v>
      </c>
      <c r="Q239" s="29">
        <f t="shared" si="7"/>
        <v>177</v>
      </c>
    </row>
    <row r="240" spans="1:17" x14ac:dyDescent="0.25">
      <c r="A240" s="11"/>
      <c r="B240" s="12"/>
      <c r="C240" s="12" t="s">
        <v>77</v>
      </c>
      <c r="D240" s="12" t="s">
        <v>2</v>
      </c>
      <c r="E240" s="11">
        <v>8</v>
      </c>
      <c r="F240" s="11">
        <v>307212</v>
      </c>
      <c r="G240" s="11">
        <v>19834.900000000001</v>
      </c>
      <c r="H240" s="13">
        <v>6.5000000000000002E-2</v>
      </c>
      <c r="I240" s="11">
        <v>62161.7</v>
      </c>
      <c r="J240" s="13">
        <v>0.20200000000000001</v>
      </c>
      <c r="K240" s="11">
        <v>225215.4</v>
      </c>
      <c r="L240" s="13">
        <v>0.73299999999999998</v>
      </c>
      <c r="M240" s="11">
        <v>81996.599999999991</v>
      </c>
      <c r="N240" s="13">
        <v>0.26700000000000002</v>
      </c>
      <c r="P240" s="26">
        <f t="shared" si="6"/>
        <v>36</v>
      </c>
      <c r="Q240" s="27">
        <f t="shared" si="7"/>
        <v>44</v>
      </c>
    </row>
    <row r="241" spans="1:17" x14ac:dyDescent="0.25">
      <c r="A241" s="32">
        <v>540225</v>
      </c>
      <c r="B241" s="33" t="s">
        <v>249</v>
      </c>
      <c r="C241" s="33" t="s">
        <v>247</v>
      </c>
      <c r="D241" s="33" t="s">
        <v>20</v>
      </c>
      <c r="E241" s="32">
        <v>5</v>
      </c>
      <c r="F241" s="32">
        <v>85080</v>
      </c>
      <c r="G241" s="32">
        <v>9362.5</v>
      </c>
      <c r="H241" s="34">
        <v>0.11</v>
      </c>
      <c r="I241" s="32">
        <v>28457.599999999999</v>
      </c>
      <c r="J241" s="34">
        <v>0.33400000000000002</v>
      </c>
      <c r="K241" s="32">
        <v>47259.9</v>
      </c>
      <c r="L241" s="34">
        <v>0.55500000000000005</v>
      </c>
      <c r="M241" s="32">
        <v>37820.1</v>
      </c>
      <c r="N241" s="34">
        <v>0.44500000000000001</v>
      </c>
      <c r="P241" s="20">
        <f t="shared" si="6"/>
        <v>49</v>
      </c>
      <c r="Q241" s="21">
        <f t="shared" si="7"/>
        <v>8</v>
      </c>
    </row>
    <row r="242" spans="1:17" x14ac:dyDescent="0.25">
      <c r="A242" s="8">
        <v>540253</v>
      </c>
      <c r="B242" s="9" t="s">
        <v>248</v>
      </c>
      <c r="C242" s="9" t="s">
        <v>247</v>
      </c>
      <c r="D242" s="9" t="s">
        <v>16</v>
      </c>
      <c r="E242" s="8">
        <v>5</v>
      </c>
      <c r="F242" s="8">
        <v>275</v>
      </c>
      <c r="G242" s="8">
        <v>3.2</v>
      </c>
      <c r="H242" s="10">
        <v>1.2E-2</v>
      </c>
      <c r="I242" s="8">
        <v>14.7</v>
      </c>
      <c r="J242" s="10">
        <v>5.2999999999999999E-2</v>
      </c>
      <c r="K242" s="8">
        <v>257.10000000000002</v>
      </c>
      <c r="L242" s="10">
        <v>0.93500000000000005</v>
      </c>
      <c r="M242" s="8">
        <v>17.899999999999999</v>
      </c>
      <c r="N242" s="10">
        <v>6.5000000000000002E-2</v>
      </c>
      <c r="P242" s="28">
        <f t="shared" si="6"/>
        <v>213</v>
      </c>
      <c r="Q242" s="29">
        <f t="shared" si="7"/>
        <v>212</v>
      </c>
    </row>
    <row r="243" spans="1:17" x14ac:dyDescent="0.25">
      <c r="A243" s="8">
        <v>540156</v>
      </c>
      <c r="B243" s="9" t="s">
        <v>246</v>
      </c>
      <c r="C243" s="9" t="s">
        <v>247</v>
      </c>
      <c r="D243" s="9" t="s">
        <v>16</v>
      </c>
      <c r="E243" s="8">
        <v>5</v>
      </c>
      <c r="F243" s="8">
        <v>698</v>
      </c>
      <c r="G243" s="8">
        <v>30.5</v>
      </c>
      <c r="H243" s="10">
        <v>4.3999999999999997E-2</v>
      </c>
      <c r="I243" s="8">
        <v>114.7</v>
      </c>
      <c r="J243" s="10">
        <v>0.16400000000000001</v>
      </c>
      <c r="K243" s="8">
        <v>552.79999999999995</v>
      </c>
      <c r="L243" s="10">
        <v>0.79200000000000004</v>
      </c>
      <c r="M243" s="8">
        <v>145.19999999999999</v>
      </c>
      <c r="N243" s="10">
        <v>0.20799999999999999</v>
      </c>
      <c r="P243" s="28">
        <f t="shared" si="6"/>
        <v>98</v>
      </c>
      <c r="Q243" s="29">
        <f t="shared" si="7"/>
        <v>124</v>
      </c>
    </row>
    <row r="244" spans="1:17" x14ac:dyDescent="0.25">
      <c r="A244" s="11"/>
      <c r="B244" s="12"/>
      <c r="C244" s="12" t="s">
        <v>197</v>
      </c>
      <c r="D244" s="12" t="s">
        <v>2</v>
      </c>
      <c r="E244" s="11">
        <v>1</v>
      </c>
      <c r="F244" s="11">
        <v>269049</v>
      </c>
      <c r="G244" s="11">
        <v>14843</v>
      </c>
      <c r="H244" s="13">
        <v>5.5E-2</v>
      </c>
      <c r="I244" s="11">
        <v>65657</v>
      </c>
      <c r="J244" s="13">
        <v>0.24399999999999999</v>
      </c>
      <c r="K244" s="11">
        <v>188549</v>
      </c>
      <c r="L244" s="13">
        <v>0.70099999999999996</v>
      </c>
      <c r="M244" s="11">
        <v>80500</v>
      </c>
      <c r="N244" s="13">
        <v>0.29899999999999999</v>
      </c>
      <c r="P244" s="26">
        <f t="shared" si="6"/>
        <v>37</v>
      </c>
      <c r="Q244" s="27">
        <f t="shared" si="7"/>
        <v>39</v>
      </c>
    </row>
    <row r="245" spans="1:17" x14ac:dyDescent="0.25">
      <c r="A245" s="32">
        <v>540283</v>
      </c>
      <c r="B245" s="33" t="s">
        <v>254</v>
      </c>
      <c r="C245" s="33" t="s">
        <v>251</v>
      </c>
      <c r="D245" s="33" t="s">
        <v>20</v>
      </c>
      <c r="E245" s="32">
        <v>4</v>
      </c>
      <c r="F245" s="32">
        <v>600073</v>
      </c>
      <c r="G245" s="32">
        <v>28354.2</v>
      </c>
      <c r="H245" s="34">
        <v>4.7E-2</v>
      </c>
      <c r="I245" s="32">
        <v>155690.79999999999</v>
      </c>
      <c r="J245" s="34">
        <v>0.25900000000000001</v>
      </c>
      <c r="K245" s="32">
        <v>416028.00000000012</v>
      </c>
      <c r="L245" s="34">
        <v>0.69299999999999995</v>
      </c>
      <c r="M245" s="32">
        <v>184045</v>
      </c>
      <c r="N245" s="34">
        <v>0.307</v>
      </c>
      <c r="P245" s="20">
        <f t="shared" si="6"/>
        <v>4</v>
      </c>
      <c r="Q245" s="21">
        <f t="shared" si="7"/>
        <v>36</v>
      </c>
    </row>
    <row r="246" spans="1:17" x14ac:dyDescent="0.25">
      <c r="A246" s="8">
        <v>540158</v>
      </c>
      <c r="B246" s="9" t="s">
        <v>250</v>
      </c>
      <c r="C246" s="9" t="s">
        <v>251</v>
      </c>
      <c r="D246" s="9" t="s">
        <v>16</v>
      </c>
      <c r="E246" s="8">
        <v>4</v>
      </c>
      <c r="F246" s="8">
        <v>366</v>
      </c>
      <c r="G246" s="8">
        <v>22.2</v>
      </c>
      <c r="H246" s="10">
        <v>6.0999999999999999E-2</v>
      </c>
      <c r="I246" s="8">
        <v>103.8</v>
      </c>
      <c r="J246" s="10">
        <v>0.28399999999999997</v>
      </c>
      <c r="K246" s="8">
        <v>240</v>
      </c>
      <c r="L246" s="10">
        <v>0.65600000000000003</v>
      </c>
      <c r="M246" s="8">
        <v>126</v>
      </c>
      <c r="N246" s="10">
        <v>0.34399999999999997</v>
      </c>
      <c r="P246" s="28">
        <f t="shared" si="6"/>
        <v>109</v>
      </c>
      <c r="Q246" s="29">
        <f t="shared" si="7"/>
        <v>31</v>
      </c>
    </row>
    <row r="247" spans="1:17" x14ac:dyDescent="0.25">
      <c r="A247" s="8">
        <v>540288</v>
      </c>
      <c r="B247" s="9" t="s">
        <v>253</v>
      </c>
      <c r="C247" s="9" t="s">
        <v>251</v>
      </c>
      <c r="D247" s="9" t="s">
        <v>16</v>
      </c>
      <c r="E247" s="8">
        <v>4</v>
      </c>
      <c r="F247" s="8">
        <v>341</v>
      </c>
      <c r="G247" s="8">
        <v>0</v>
      </c>
      <c r="H247" s="10">
        <v>0</v>
      </c>
      <c r="I247" s="8">
        <v>0.4</v>
      </c>
      <c r="J247" s="10">
        <v>1E-3</v>
      </c>
      <c r="K247" s="8">
        <v>340.6</v>
      </c>
      <c r="L247" s="10">
        <v>0.999</v>
      </c>
      <c r="M247" s="8">
        <v>0.4</v>
      </c>
      <c r="N247" s="10">
        <v>1E-3</v>
      </c>
      <c r="P247" s="28">
        <f t="shared" si="6"/>
        <v>229</v>
      </c>
      <c r="Q247" s="29">
        <f t="shared" si="7"/>
        <v>229</v>
      </c>
    </row>
    <row r="248" spans="1:17" x14ac:dyDescent="0.25">
      <c r="A248" s="8">
        <v>540159</v>
      </c>
      <c r="B248" s="9" t="s">
        <v>252</v>
      </c>
      <c r="C248" s="9" t="s">
        <v>251</v>
      </c>
      <c r="D248" s="9" t="s">
        <v>16</v>
      </c>
      <c r="E248" s="8">
        <v>4</v>
      </c>
      <c r="F248" s="8">
        <v>1566</v>
      </c>
      <c r="G248" s="8">
        <v>66.7</v>
      </c>
      <c r="H248" s="10">
        <v>4.2999999999999997E-2</v>
      </c>
      <c r="I248" s="8">
        <v>260.39999999999998</v>
      </c>
      <c r="J248" s="10">
        <v>0.16600000000000001</v>
      </c>
      <c r="K248" s="8">
        <v>1238.9000000000001</v>
      </c>
      <c r="L248" s="10">
        <v>0.79100000000000004</v>
      </c>
      <c r="M248" s="8">
        <v>327.10000000000002</v>
      </c>
      <c r="N248" s="10">
        <v>0.20899999999999999</v>
      </c>
      <c r="P248" s="28">
        <f t="shared" si="6"/>
        <v>38</v>
      </c>
      <c r="Q248" s="29">
        <f t="shared" si="7"/>
        <v>123</v>
      </c>
    </row>
    <row r="249" spans="1:17" x14ac:dyDescent="0.25">
      <c r="A249" s="11"/>
      <c r="B249" s="12"/>
      <c r="C249" s="12" t="s">
        <v>52</v>
      </c>
      <c r="D249" s="12" t="s">
        <v>2</v>
      </c>
      <c r="E249" s="11">
        <v>5</v>
      </c>
      <c r="F249" s="11">
        <v>179379</v>
      </c>
      <c r="G249" s="11">
        <v>13576.9</v>
      </c>
      <c r="H249" s="13">
        <v>7.5999999999999998E-2</v>
      </c>
      <c r="I249" s="11">
        <v>62990</v>
      </c>
      <c r="J249" s="13">
        <v>0.35099999999999998</v>
      </c>
      <c r="K249" s="11">
        <v>102812.1</v>
      </c>
      <c r="L249" s="13">
        <v>0.57299999999999995</v>
      </c>
      <c r="M249" s="11">
        <v>76566.900000000009</v>
      </c>
      <c r="N249" s="13">
        <v>0.42699999999999999</v>
      </c>
      <c r="P249" s="26">
        <f t="shared" si="6"/>
        <v>38</v>
      </c>
      <c r="Q249" s="27">
        <f t="shared" si="7"/>
        <v>15</v>
      </c>
    </row>
    <row r="250" spans="1:17" x14ac:dyDescent="0.25">
      <c r="A250" s="32">
        <v>540160</v>
      </c>
      <c r="B250" s="33" t="s">
        <v>266</v>
      </c>
      <c r="C250" s="33" t="s">
        <v>256</v>
      </c>
      <c r="D250" s="33" t="s">
        <v>20</v>
      </c>
      <c r="E250" s="32">
        <v>6</v>
      </c>
      <c r="F250" s="32">
        <v>411887</v>
      </c>
      <c r="G250" s="32">
        <v>23836.1</v>
      </c>
      <c r="H250" s="34">
        <v>5.8000000000000003E-2</v>
      </c>
      <c r="I250" s="32">
        <v>88516.800000000003</v>
      </c>
      <c r="J250" s="34">
        <v>0.215</v>
      </c>
      <c r="K250" s="32">
        <v>299534.09999999998</v>
      </c>
      <c r="L250" s="34">
        <v>0.72699999999999998</v>
      </c>
      <c r="M250" s="32">
        <v>112352.9</v>
      </c>
      <c r="N250" s="34">
        <v>0.27300000000000002</v>
      </c>
      <c r="P250" s="20">
        <f t="shared" si="6"/>
        <v>17</v>
      </c>
      <c r="Q250" s="21">
        <f t="shared" si="7"/>
        <v>43</v>
      </c>
    </row>
    <row r="251" spans="1:17" x14ac:dyDescent="0.25">
      <c r="A251" s="8">
        <v>540161</v>
      </c>
      <c r="B251" s="9" t="s">
        <v>257</v>
      </c>
      <c r="C251" s="9" t="s">
        <v>256</v>
      </c>
      <c r="D251" s="9" t="s">
        <v>16</v>
      </c>
      <c r="E251" s="8">
        <v>6</v>
      </c>
      <c r="F251" s="8">
        <v>175</v>
      </c>
      <c r="G251" s="8">
        <v>6.3</v>
      </c>
      <c r="H251" s="10">
        <v>3.5999999999999997E-2</v>
      </c>
      <c r="I251" s="8">
        <v>28.5</v>
      </c>
      <c r="J251" s="10">
        <v>0.16300000000000001</v>
      </c>
      <c r="K251" s="8">
        <v>140.19999999999999</v>
      </c>
      <c r="L251" s="10">
        <v>0.80100000000000005</v>
      </c>
      <c r="M251" s="8">
        <v>34.799999999999997</v>
      </c>
      <c r="N251" s="10">
        <v>0.19900000000000001</v>
      </c>
      <c r="P251" s="28">
        <f t="shared" si="6"/>
        <v>188</v>
      </c>
      <c r="Q251" s="29">
        <f t="shared" si="7"/>
        <v>132</v>
      </c>
    </row>
    <row r="252" spans="1:17" x14ac:dyDescent="0.25">
      <c r="A252" s="8">
        <v>540284</v>
      </c>
      <c r="B252" s="9" t="s">
        <v>264</v>
      </c>
      <c r="C252" s="9" t="s">
        <v>256</v>
      </c>
      <c r="D252" s="9" t="s">
        <v>16</v>
      </c>
      <c r="E252" s="8">
        <v>6</v>
      </c>
      <c r="F252" s="8">
        <v>247</v>
      </c>
      <c r="G252" s="8">
        <v>2.1</v>
      </c>
      <c r="H252" s="10">
        <v>8.9999999999999993E-3</v>
      </c>
      <c r="I252" s="8">
        <v>22.9</v>
      </c>
      <c r="J252" s="10">
        <v>9.2999999999999999E-2</v>
      </c>
      <c r="K252" s="8">
        <v>222</v>
      </c>
      <c r="L252" s="10">
        <v>0.89900000000000002</v>
      </c>
      <c r="M252" s="8">
        <v>25</v>
      </c>
      <c r="N252" s="10">
        <v>0.10100000000000001</v>
      </c>
      <c r="P252" s="28">
        <f t="shared" si="6"/>
        <v>204</v>
      </c>
      <c r="Q252" s="29">
        <f t="shared" si="7"/>
        <v>184</v>
      </c>
    </row>
    <row r="253" spans="1:17" x14ac:dyDescent="0.25">
      <c r="A253" s="8">
        <v>540162</v>
      </c>
      <c r="B253" s="9" t="s">
        <v>258</v>
      </c>
      <c r="C253" s="9" t="s">
        <v>256</v>
      </c>
      <c r="D253" s="9" t="s">
        <v>16</v>
      </c>
      <c r="E253" s="8">
        <v>6</v>
      </c>
      <c r="F253" s="8">
        <v>36</v>
      </c>
      <c r="G253" s="8">
        <v>0</v>
      </c>
      <c r="H253" s="10">
        <v>0</v>
      </c>
      <c r="I253" s="8">
        <v>1</v>
      </c>
      <c r="J253" s="10">
        <v>2.8000000000000001E-2</v>
      </c>
      <c r="K253" s="8">
        <v>35</v>
      </c>
      <c r="L253" s="10">
        <v>0.97199999999999998</v>
      </c>
      <c r="M253" s="8">
        <v>1</v>
      </c>
      <c r="N253" s="10">
        <v>2.8000000000000001E-2</v>
      </c>
      <c r="P253" s="28">
        <f t="shared" si="6"/>
        <v>228</v>
      </c>
      <c r="Q253" s="29">
        <f t="shared" si="7"/>
        <v>223</v>
      </c>
    </row>
    <row r="254" spans="1:17" x14ac:dyDescent="0.25">
      <c r="A254" s="8">
        <v>540254</v>
      </c>
      <c r="B254" s="9" t="s">
        <v>265</v>
      </c>
      <c r="C254" s="9" t="s">
        <v>256</v>
      </c>
      <c r="D254" s="9" t="s">
        <v>16</v>
      </c>
      <c r="E254" s="8">
        <v>6</v>
      </c>
      <c r="F254" s="8">
        <v>1555</v>
      </c>
      <c r="G254" s="8">
        <v>58.1</v>
      </c>
      <c r="H254" s="10">
        <v>3.6999999999999998E-2</v>
      </c>
      <c r="I254" s="8">
        <v>254.8</v>
      </c>
      <c r="J254" s="10">
        <v>0.16400000000000001</v>
      </c>
      <c r="K254" s="8">
        <v>1242.0999999999999</v>
      </c>
      <c r="L254" s="10">
        <v>0.79900000000000004</v>
      </c>
      <c r="M254" s="8">
        <v>312.89999999999998</v>
      </c>
      <c r="N254" s="10">
        <v>0.20100000000000001</v>
      </c>
      <c r="P254" s="28">
        <f t="shared" si="6"/>
        <v>45</v>
      </c>
      <c r="Q254" s="29">
        <f t="shared" si="7"/>
        <v>130</v>
      </c>
    </row>
    <row r="255" spans="1:17" x14ac:dyDescent="0.25">
      <c r="A255" s="8">
        <v>540270</v>
      </c>
      <c r="B255" s="9" t="s">
        <v>263</v>
      </c>
      <c r="C255" s="9" t="s">
        <v>256</v>
      </c>
      <c r="D255" s="9" t="s">
        <v>16</v>
      </c>
      <c r="E255" s="8">
        <v>6</v>
      </c>
      <c r="F255" s="8">
        <v>178</v>
      </c>
      <c r="G255" s="8">
        <v>4.9000000000000004</v>
      </c>
      <c r="H255" s="10">
        <v>2.8000000000000001E-2</v>
      </c>
      <c r="I255" s="8">
        <v>22.9</v>
      </c>
      <c r="J255" s="10">
        <v>0.129</v>
      </c>
      <c r="K255" s="8">
        <v>150.19999999999999</v>
      </c>
      <c r="L255" s="10">
        <v>0.84399999999999997</v>
      </c>
      <c r="M255" s="8">
        <v>27.8</v>
      </c>
      <c r="N255" s="10">
        <v>0.156</v>
      </c>
      <c r="P255" s="28">
        <f t="shared" si="6"/>
        <v>199</v>
      </c>
      <c r="Q255" s="29">
        <f t="shared" si="7"/>
        <v>151</v>
      </c>
    </row>
    <row r="256" spans="1:17" x14ac:dyDescent="0.25">
      <c r="A256" s="8">
        <v>540268</v>
      </c>
      <c r="B256" s="9" t="s">
        <v>261</v>
      </c>
      <c r="C256" s="9" t="s">
        <v>256</v>
      </c>
      <c r="D256" s="9" t="s">
        <v>16</v>
      </c>
      <c r="E256" s="8">
        <v>6</v>
      </c>
      <c r="F256" s="8">
        <v>503</v>
      </c>
      <c r="G256" s="8">
        <v>45.3</v>
      </c>
      <c r="H256" s="10">
        <v>0.09</v>
      </c>
      <c r="I256" s="8">
        <v>166.4</v>
      </c>
      <c r="J256" s="10">
        <v>0.33100000000000002</v>
      </c>
      <c r="K256" s="8">
        <v>291.3</v>
      </c>
      <c r="L256" s="10">
        <v>0.57899999999999996</v>
      </c>
      <c r="M256" s="8">
        <v>211.7</v>
      </c>
      <c r="N256" s="10">
        <v>0.42099999999999999</v>
      </c>
      <c r="P256" s="28">
        <f t="shared" si="6"/>
        <v>73</v>
      </c>
      <c r="Q256" s="29">
        <f t="shared" si="7"/>
        <v>11</v>
      </c>
    </row>
    <row r="257" spans="1:17" x14ac:dyDescent="0.25">
      <c r="A257" s="8">
        <v>540269</v>
      </c>
      <c r="B257" s="9" t="s">
        <v>262</v>
      </c>
      <c r="C257" s="9" t="s">
        <v>256</v>
      </c>
      <c r="D257" s="9" t="s">
        <v>16</v>
      </c>
      <c r="E257" s="8">
        <v>6</v>
      </c>
      <c r="F257" s="8">
        <v>416</v>
      </c>
      <c r="G257" s="8">
        <v>3.7</v>
      </c>
      <c r="H257" s="10">
        <v>8.9999999999999993E-3</v>
      </c>
      <c r="I257" s="8">
        <v>18.7</v>
      </c>
      <c r="J257" s="10">
        <v>4.4999999999999998E-2</v>
      </c>
      <c r="K257" s="8">
        <v>393.6</v>
      </c>
      <c r="L257" s="10">
        <v>0.94599999999999995</v>
      </c>
      <c r="M257" s="8">
        <v>22.4</v>
      </c>
      <c r="N257" s="10">
        <v>5.3999999999999999E-2</v>
      </c>
      <c r="P257" s="28">
        <f t="shared" si="6"/>
        <v>207</v>
      </c>
      <c r="Q257" s="29">
        <f t="shared" si="7"/>
        <v>215</v>
      </c>
    </row>
    <row r="258" spans="1:17" x14ac:dyDescent="0.25">
      <c r="A258" s="8">
        <v>540163</v>
      </c>
      <c r="B258" s="9" t="s">
        <v>259</v>
      </c>
      <c r="C258" s="9" t="s">
        <v>256</v>
      </c>
      <c r="D258" s="9" t="s">
        <v>16</v>
      </c>
      <c r="E258" s="8">
        <v>6</v>
      </c>
      <c r="F258" s="8">
        <v>702</v>
      </c>
      <c r="G258" s="8">
        <v>92.8</v>
      </c>
      <c r="H258" s="10">
        <v>0.13200000000000001</v>
      </c>
      <c r="I258" s="8">
        <v>194.4</v>
      </c>
      <c r="J258" s="10">
        <v>0.27700000000000002</v>
      </c>
      <c r="K258" s="8">
        <v>414.80000000000013</v>
      </c>
      <c r="L258" s="10">
        <v>0.59099999999999997</v>
      </c>
      <c r="M258" s="8">
        <v>287.2</v>
      </c>
      <c r="N258" s="10">
        <v>0.40899999999999997</v>
      </c>
      <c r="P258" s="28">
        <f t="shared" si="6"/>
        <v>52</v>
      </c>
      <c r="Q258" s="29">
        <f t="shared" si="7"/>
        <v>13</v>
      </c>
    </row>
    <row r="259" spans="1:17" x14ac:dyDescent="0.25">
      <c r="A259" s="8">
        <v>540257</v>
      </c>
      <c r="B259" s="9" t="s">
        <v>260</v>
      </c>
      <c r="C259" s="9" t="s">
        <v>256</v>
      </c>
      <c r="D259" s="9" t="s">
        <v>16</v>
      </c>
      <c r="E259" s="8">
        <v>6</v>
      </c>
      <c r="F259" s="8">
        <v>759</v>
      </c>
      <c r="G259" s="8">
        <v>15.1</v>
      </c>
      <c r="H259" s="10">
        <v>0.02</v>
      </c>
      <c r="I259" s="8">
        <v>80.7</v>
      </c>
      <c r="J259" s="10">
        <v>0.106</v>
      </c>
      <c r="K259" s="8">
        <v>663.19999999999993</v>
      </c>
      <c r="L259" s="10">
        <v>0.874</v>
      </c>
      <c r="M259" s="8">
        <v>95.8</v>
      </c>
      <c r="N259" s="10">
        <v>0.126</v>
      </c>
      <c r="P259" s="28">
        <f t="shared" si="6"/>
        <v>135</v>
      </c>
      <c r="Q259" s="29">
        <f t="shared" si="7"/>
        <v>168</v>
      </c>
    </row>
    <row r="260" spans="1:17" x14ac:dyDescent="0.25">
      <c r="A260" s="8">
        <v>540137</v>
      </c>
      <c r="B260" s="9" t="s">
        <v>255</v>
      </c>
      <c r="C260" s="9" t="s">
        <v>256</v>
      </c>
      <c r="D260" s="9" t="s">
        <v>16</v>
      </c>
      <c r="E260" s="8">
        <v>6</v>
      </c>
      <c r="F260" s="8">
        <v>215</v>
      </c>
      <c r="G260" s="8">
        <v>14</v>
      </c>
      <c r="H260" s="10">
        <v>6.5000000000000002E-2</v>
      </c>
      <c r="I260" s="8">
        <v>58.3</v>
      </c>
      <c r="J260" s="10">
        <v>0.27100000000000002</v>
      </c>
      <c r="K260" s="8">
        <v>142.69999999999999</v>
      </c>
      <c r="L260" s="10">
        <v>0.66400000000000003</v>
      </c>
      <c r="M260" s="8">
        <v>72.3</v>
      </c>
      <c r="N260" s="10">
        <v>0.33600000000000002</v>
      </c>
      <c r="P260" s="28">
        <f t="shared" si="6"/>
        <v>151</v>
      </c>
      <c r="Q260" s="29">
        <f t="shared" si="7"/>
        <v>40</v>
      </c>
    </row>
    <row r="261" spans="1:17" x14ac:dyDescent="0.25">
      <c r="A261" s="11"/>
      <c r="B261" s="12"/>
      <c r="C261" s="12" t="s">
        <v>317</v>
      </c>
      <c r="D261" s="12" t="s">
        <v>2</v>
      </c>
      <c r="E261" s="11">
        <v>5</v>
      </c>
      <c r="F261" s="11">
        <v>166756</v>
      </c>
      <c r="G261" s="11">
        <v>17469.2</v>
      </c>
      <c r="H261" s="13">
        <v>0.105</v>
      </c>
      <c r="I261" s="11">
        <v>55054.5</v>
      </c>
      <c r="J261" s="13">
        <v>0.33</v>
      </c>
      <c r="K261" s="11">
        <v>94232.3</v>
      </c>
      <c r="L261" s="13">
        <v>0.56499999999999995</v>
      </c>
      <c r="M261" s="11">
        <v>72523.7</v>
      </c>
      <c r="N261" s="13">
        <v>0.435</v>
      </c>
      <c r="P261" s="26">
        <f t="shared" si="6"/>
        <v>39</v>
      </c>
      <c r="Q261" s="27">
        <f t="shared" si="7"/>
        <v>11</v>
      </c>
    </row>
    <row r="262" spans="1:17" x14ac:dyDescent="0.25">
      <c r="A262" s="32">
        <v>540164</v>
      </c>
      <c r="B262" s="33" t="s">
        <v>274</v>
      </c>
      <c r="C262" s="33" t="s">
        <v>268</v>
      </c>
      <c r="D262" s="33" t="s">
        <v>20</v>
      </c>
      <c r="E262" s="32">
        <v>3</v>
      </c>
      <c r="F262" s="32">
        <v>216783</v>
      </c>
      <c r="G262" s="32">
        <v>21710.1</v>
      </c>
      <c r="H262" s="34">
        <v>0.1</v>
      </c>
      <c r="I262" s="32">
        <v>71847.8</v>
      </c>
      <c r="J262" s="34">
        <v>0.33100000000000002</v>
      </c>
      <c r="K262" s="32">
        <v>123225.1</v>
      </c>
      <c r="L262" s="34">
        <v>0.56799999999999995</v>
      </c>
      <c r="M262" s="32">
        <v>93557.9</v>
      </c>
      <c r="N262" s="34">
        <v>0.432</v>
      </c>
      <c r="P262" s="20">
        <f t="shared" si="6"/>
        <v>29</v>
      </c>
      <c r="Q262" s="21">
        <f t="shared" si="7"/>
        <v>14</v>
      </c>
    </row>
    <row r="263" spans="1:17" x14ac:dyDescent="0.25">
      <c r="A263" s="8">
        <v>540081</v>
      </c>
      <c r="B263" s="9" t="s">
        <v>137</v>
      </c>
      <c r="C263" s="9" t="s">
        <v>268</v>
      </c>
      <c r="D263" s="9" t="s">
        <v>41</v>
      </c>
      <c r="E263" s="8">
        <v>3</v>
      </c>
      <c r="F263" s="8">
        <v>612</v>
      </c>
      <c r="G263" s="8">
        <v>16.399999999999999</v>
      </c>
      <c r="H263" s="10">
        <v>2.7E-2</v>
      </c>
      <c r="I263" s="8">
        <v>73.099999999999994</v>
      </c>
      <c r="J263" s="10">
        <v>0.11899999999999999</v>
      </c>
      <c r="K263" s="8">
        <v>522.5</v>
      </c>
      <c r="L263" s="10">
        <v>0.85399999999999998</v>
      </c>
      <c r="M263" s="8">
        <v>89.5</v>
      </c>
      <c r="N263" s="10">
        <v>0.14599999999999999</v>
      </c>
      <c r="P263" s="28" t="str">
        <f t="shared" ref="P263:P326" si="8">IF(OR($D263 = "SPLIT",$M263 = "N/A"),"",COUNTIFS($D$7:$D$361,$D263,M$7:M$361,"&gt;"&amp;M263)+1)</f>
        <v/>
      </c>
      <c r="Q263" s="29" t="str">
        <f t="shared" ref="Q263:Q326" si="9">IF(OR($D263 = "SPLIT",$M263 = "N/A"),"",COUNTIFS($D$7:$D$361,$D263,N$7:N$361,"&gt;"&amp;N263)+1)</f>
        <v/>
      </c>
    </row>
    <row r="264" spans="1:17" x14ac:dyDescent="0.25">
      <c r="A264" s="8">
        <v>540165</v>
      </c>
      <c r="B264" s="9" t="s">
        <v>273</v>
      </c>
      <c r="C264" s="9" t="s">
        <v>268</v>
      </c>
      <c r="D264" s="9" t="s">
        <v>16</v>
      </c>
      <c r="E264" s="8">
        <v>3</v>
      </c>
      <c r="F264" s="8">
        <v>93</v>
      </c>
      <c r="G264" s="8">
        <v>6.1</v>
      </c>
      <c r="H264" s="10">
        <v>6.6000000000000003E-2</v>
      </c>
      <c r="I264" s="8">
        <v>14.5</v>
      </c>
      <c r="J264" s="10">
        <v>0.156</v>
      </c>
      <c r="K264" s="8">
        <v>72.400000000000006</v>
      </c>
      <c r="L264" s="10">
        <v>0.77800000000000002</v>
      </c>
      <c r="M264" s="8">
        <v>20.6</v>
      </c>
      <c r="N264" s="10">
        <v>0.222</v>
      </c>
      <c r="P264" s="28">
        <f t="shared" si="8"/>
        <v>210</v>
      </c>
      <c r="Q264" s="29">
        <f t="shared" si="9"/>
        <v>118</v>
      </c>
    </row>
    <row r="265" spans="1:17" x14ac:dyDescent="0.25">
      <c r="A265" s="8">
        <v>540166</v>
      </c>
      <c r="B265" s="9" t="s">
        <v>269</v>
      </c>
      <c r="C265" s="9" t="s">
        <v>268</v>
      </c>
      <c r="D265" s="9" t="s">
        <v>16</v>
      </c>
      <c r="E265" s="8">
        <v>3</v>
      </c>
      <c r="F265" s="8">
        <v>745</v>
      </c>
      <c r="G265" s="8">
        <v>20.8</v>
      </c>
      <c r="H265" s="10">
        <v>2.8000000000000001E-2</v>
      </c>
      <c r="I265" s="8">
        <v>67.900000000000006</v>
      </c>
      <c r="J265" s="10">
        <v>9.0999999999999998E-2</v>
      </c>
      <c r="K265" s="8">
        <v>656.30000000000007</v>
      </c>
      <c r="L265" s="10">
        <v>0.88100000000000001</v>
      </c>
      <c r="M265" s="8">
        <v>88.7</v>
      </c>
      <c r="N265" s="10">
        <v>0.11899999999999999</v>
      </c>
      <c r="P265" s="28">
        <f t="shared" si="8"/>
        <v>137</v>
      </c>
      <c r="Q265" s="29">
        <f t="shared" si="9"/>
        <v>171</v>
      </c>
    </row>
    <row r="266" spans="1:17" x14ac:dyDescent="0.25">
      <c r="A266" s="8">
        <v>540222</v>
      </c>
      <c r="B266" s="9" t="s">
        <v>271</v>
      </c>
      <c r="C266" s="9" t="s">
        <v>268</v>
      </c>
      <c r="D266" s="9" t="s">
        <v>16</v>
      </c>
      <c r="E266" s="8">
        <v>3</v>
      </c>
      <c r="F266" s="8">
        <v>1424</v>
      </c>
      <c r="G266" s="8">
        <v>77.5</v>
      </c>
      <c r="H266" s="10">
        <v>5.3999999999999999E-2</v>
      </c>
      <c r="I266" s="8">
        <v>248.3</v>
      </c>
      <c r="J266" s="10">
        <v>0.17399999999999999</v>
      </c>
      <c r="K266" s="8">
        <v>1098.2</v>
      </c>
      <c r="L266" s="10">
        <v>0.77100000000000002</v>
      </c>
      <c r="M266" s="8">
        <v>325.8</v>
      </c>
      <c r="N266" s="10">
        <v>0.22900000000000001</v>
      </c>
      <c r="P266" s="28">
        <f t="shared" si="8"/>
        <v>39</v>
      </c>
      <c r="Q266" s="29">
        <f t="shared" si="9"/>
        <v>110</v>
      </c>
    </row>
    <row r="267" spans="1:17" x14ac:dyDescent="0.25">
      <c r="A267" s="8">
        <v>540167</v>
      </c>
      <c r="B267" s="9" t="s">
        <v>270</v>
      </c>
      <c r="C267" s="9" t="s">
        <v>268</v>
      </c>
      <c r="D267" s="9" t="s">
        <v>16</v>
      </c>
      <c r="E267" s="8">
        <v>3</v>
      </c>
      <c r="F267" s="8">
        <v>2384</v>
      </c>
      <c r="G267" s="8">
        <v>58.6</v>
      </c>
      <c r="H267" s="10">
        <v>2.5000000000000001E-2</v>
      </c>
      <c r="I267" s="8">
        <v>260.3</v>
      </c>
      <c r="J267" s="10">
        <v>0.109</v>
      </c>
      <c r="K267" s="8">
        <v>2065.1</v>
      </c>
      <c r="L267" s="10">
        <v>0.86599999999999999</v>
      </c>
      <c r="M267" s="8">
        <v>318.89999999999998</v>
      </c>
      <c r="N267" s="10">
        <v>0.13400000000000001</v>
      </c>
      <c r="P267" s="28">
        <f t="shared" si="8"/>
        <v>41</v>
      </c>
      <c r="Q267" s="29">
        <f t="shared" si="9"/>
        <v>166</v>
      </c>
    </row>
    <row r="268" spans="1:17" x14ac:dyDescent="0.25">
      <c r="A268" s="8">
        <v>540168</v>
      </c>
      <c r="B268" s="9" t="s">
        <v>267</v>
      </c>
      <c r="C268" s="9" t="s">
        <v>268</v>
      </c>
      <c r="D268" s="9" t="s">
        <v>16</v>
      </c>
      <c r="E268" s="8">
        <v>3</v>
      </c>
      <c r="F268" s="8">
        <v>364</v>
      </c>
      <c r="G268" s="8">
        <v>7.1</v>
      </c>
      <c r="H268" s="10">
        <v>0.02</v>
      </c>
      <c r="I268" s="8">
        <v>44</v>
      </c>
      <c r="J268" s="10">
        <v>0.121</v>
      </c>
      <c r="K268" s="8">
        <v>312.89999999999998</v>
      </c>
      <c r="L268" s="10">
        <v>0.86</v>
      </c>
      <c r="M268" s="8">
        <v>51.1</v>
      </c>
      <c r="N268" s="10">
        <v>0.14000000000000001</v>
      </c>
      <c r="P268" s="28">
        <f t="shared" si="8"/>
        <v>175</v>
      </c>
      <c r="Q268" s="29">
        <f t="shared" si="9"/>
        <v>160</v>
      </c>
    </row>
    <row r="269" spans="1:17" x14ac:dyDescent="0.25">
      <c r="A269" s="8">
        <v>540271</v>
      </c>
      <c r="B269" s="9" t="s">
        <v>272</v>
      </c>
      <c r="C269" s="9" t="s">
        <v>268</v>
      </c>
      <c r="D269" s="9" t="s">
        <v>16</v>
      </c>
      <c r="E269" s="8">
        <v>3</v>
      </c>
      <c r="F269" s="8">
        <v>1675</v>
      </c>
      <c r="G269" s="8">
        <v>123.9</v>
      </c>
      <c r="H269" s="10">
        <v>7.3999999999999996E-2</v>
      </c>
      <c r="I269" s="8">
        <v>378.2</v>
      </c>
      <c r="J269" s="10">
        <v>0.22600000000000001</v>
      </c>
      <c r="K269" s="8">
        <v>1172.9000000000001</v>
      </c>
      <c r="L269" s="10">
        <v>0.7</v>
      </c>
      <c r="M269" s="8">
        <v>502.1</v>
      </c>
      <c r="N269" s="10">
        <v>0.3</v>
      </c>
      <c r="P269" s="28">
        <f t="shared" si="8"/>
        <v>25</v>
      </c>
      <c r="Q269" s="29">
        <f t="shared" si="9"/>
        <v>61</v>
      </c>
    </row>
    <row r="270" spans="1:17" x14ac:dyDescent="0.25">
      <c r="A270" s="11"/>
      <c r="B270" s="12"/>
      <c r="C270" s="12" t="s">
        <v>303</v>
      </c>
      <c r="D270" s="12" t="s">
        <v>2</v>
      </c>
      <c r="E270" s="11">
        <v>1</v>
      </c>
      <c r="F270" s="11">
        <v>235164</v>
      </c>
      <c r="G270" s="11">
        <v>20445.400000000001</v>
      </c>
      <c r="H270" s="13">
        <v>8.6999999999999994E-2</v>
      </c>
      <c r="I270" s="11">
        <v>51077.599999999999</v>
      </c>
      <c r="J270" s="13">
        <v>0.217</v>
      </c>
      <c r="K270" s="11">
        <v>163641</v>
      </c>
      <c r="L270" s="13">
        <v>0.69599999999999995</v>
      </c>
      <c r="M270" s="11">
        <v>71523</v>
      </c>
      <c r="N270" s="13">
        <v>0.30399999999999999</v>
      </c>
      <c r="P270" s="26">
        <f t="shared" si="8"/>
        <v>40</v>
      </c>
      <c r="Q270" s="27">
        <f t="shared" si="9"/>
        <v>37</v>
      </c>
    </row>
    <row r="271" spans="1:17" x14ac:dyDescent="0.25">
      <c r="A271" s="32">
        <v>540169</v>
      </c>
      <c r="B271" s="33" t="s">
        <v>280</v>
      </c>
      <c r="C271" s="33" t="s">
        <v>276</v>
      </c>
      <c r="D271" s="33" t="s">
        <v>20</v>
      </c>
      <c r="E271" s="32">
        <v>1</v>
      </c>
      <c r="F271" s="32">
        <v>382010</v>
      </c>
      <c r="G271" s="32">
        <v>24812.799999999999</v>
      </c>
      <c r="H271" s="34">
        <v>6.5000000000000002E-2</v>
      </c>
      <c r="I271" s="32">
        <v>85673.600000000006</v>
      </c>
      <c r="J271" s="34">
        <v>0.224</v>
      </c>
      <c r="K271" s="32">
        <v>271523.59999999998</v>
      </c>
      <c r="L271" s="34">
        <v>0.71099999999999997</v>
      </c>
      <c r="M271" s="32">
        <v>110486.39999999999</v>
      </c>
      <c r="N271" s="34">
        <v>0.28899999999999998</v>
      </c>
      <c r="P271" s="20">
        <f t="shared" si="8"/>
        <v>18</v>
      </c>
      <c r="Q271" s="21">
        <f t="shared" si="9"/>
        <v>41</v>
      </c>
    </row>
    <row r="272" spans="1:17" x14ac:dyDescent="0.25">
      <c r="A272" s="8">
        <v>540170</v>
      </c>
      <c r="B272" s="9" t="s">
        <v>275</v>
      </c>
      <c r="C272" s="9" t="s">
        <v>276</v>
      </c>
      <c r="D272" s="9" t="s">
        <v>16</v>
      </c>
      <c r="E272" s="8">
        <v>1</v>
      </c>
      <c r="F272" s="8">
        <v>6083</v>
      </c>
      <c r="G272" s="8">
        <v>75.099999999999994</v>
      </c>
      <c r="H272" s="10">
        <v>1.2E-2</v>
      </c>
      <c r="I272" s="8">
        <v>379.5</v>
      </c>
      <c r="J272" s="10">
        <v>6.2E-2</v>
      </c>
      <c r="K272" s="8">
        <v>5628.4</v>
      </c>
      <c r="L272" s="10">
        <v>0.92500000000000004</v>
      </c>
      <c r="M272" s="8">
        <v>454.6</v>
      </c>
      <c r="N272" s="10">
        <v>7.4999999999999997E-2</v>
      </c>
      <c r="P272" s="28">
        <f t="shared" si="8"/>
        <v>30</v>
      </c>
      <c r="Q272" s="29">
        <f t="shared" si="9"/>
        <v>204</v>
      </c>
    </row>
    <row r="273" spans="1:17" x14ac:dyDescent="0.25">
      <c r="A273" s="8">
        <v>540171</v>
      </c>
      <c r="B273" s="9" t="s">
        <v>277</v>
      </c>
      <c r="C273" s="9" t="s">
        <v>276</v>
      </c>
      <c r="D273" s="9" t="s">
        <v>16</v>
      </c>
      <c r="E273" s="8">
        <v>1</v>
      </c>
      <c r="F273" s="8">
        <v>321</v>
      </c>
      <c r="G273" s="8">
        <v>1</v>
      </c>
      <c r="H273" s="10">
        <v>3.0000000000000001E-3</v>
      </c>
      <c r="I273" s="8">
        <v>26.5</v>
      </c>
      <c r="J273" s="10">
        <v>8.3000000000000004E-2</v>
      </c>
      <c r="K273" s="8">
        <v>293.5</v>
      </c>
      <c r="L273" s="10">
        <v>0.91400000000000003</v>
      </c>
      <c r="M273" s="8">
        <v>27.5</v>
      </c>
      <c r="N273" s="10">
        <v>8.5999999999999993E-2</v>
      </c>
      <c r="P273" s="28">
        <f t="shared" si="8"/>
        <v>200</v>
      </c>
      <c r="Q273" s="29">
        <f t="shared" si="9"/>
        <v>195</v>
      </c>
    </row>
    <row r="274" spans="1:17" x14ac:dyDescent="0.25">
      <c r="A274" s="8">
        <v>540286</v>
      </c>
      <c r="B274" s="9" t="s">
        <v>279</v>
      </c>
      <c r="C274" s="9" t="s">
        <v>276</v>
      </c>
      <c r="D274" s="9" t="s">
        <v>16</v>
      </c>
      <c r="E274" s="8">
        <v>1</v>
      </c>
      <c r="F274" s="8">
        <v>592</v>
      </c>
      <c r="G274" s="8">
        <v>9.8000000000000007</v>
      </c>
      <c r="H274" s="10">
        <v>1.7000000000000001E-2</v>
      </c>
      <c r="I274" s="8">
        <v>57.2</v>
      </c>
      <c r="J274" s="10">
        <v>9.7000000000000003E-2</v>
      </c>
      <c r="K274" s="8">
        <v>525</v>
      </c>
      <c r="L274" s="10">
        <v>0.88700000000000001</v>
      </c>
      <c r="M274" s="8">
        <v>67</v>
      </c>
      <c r="N274" s="10">
        <v>0.113</v>
      </c>
      <c r="P274" s="28">
        <f t="shared" si="8"/>
        <v>158</v>
      </c>
      <c r="Q274" s="29">
        <f t="shared" si="9"/>
        <v>175</v>
      </c>
    </row>
    <row r="275" spans="1:17" x14ac:dyDescent="0.25">
      <c r="A275" s="8">
        <v>540174</v>
      </c>
      <c r="B275" s="9" t="s">
        <v>278</v>
      </c>
      <c r="C275" s="9" t="s">
        <v>276</v>
      </c>
      <c r="D275" s="9" t="s">
        <v>16</v>
      </c>
      <c r="E275" s="8">
        <v>1</v>
      </c>
      <c r="F275" s="8">
        <v>447</v>
      </c>
      <c r="G275" s="8">
        <v>3.1</v>
      </c>
      <c r="H275" s="10">
        <v>7.0000000000000001E-3</v>
      </c>
      <c r="I275" s="8">
        <v>39</v>
      </c>
      <c r="J275" s="10">
        <v>8.6999999999999994E-2</v>
      </c>
      <c r="K275" s="8">
        <v>404.9</v>
      </c>
      <c r="L275" s="10">
        <v>0.90600000000000003</v>
      </c>
      <c r="M275" s="8">
        <v>42.1</v>
      </c>
      <c r="N275" s="10">
        <v>9.4E-2</v>
      </c>
      <c r="P275" s="28">
        <f t="shared" si="8"/>
        <v>182</v>
      </c>
      <c r="Q275" s="29">
        <f t="shared" si="9"/>
        <v>189</v>
      </c>
    </row>
    <row r="276" spans="1:17" x14ac:dyDescent="0.25">
      <c r="A276" s="11"/>
      <c r="B276" s="12"/>
      <c r="C276" s="12" t="s">
        <v>55</v>
      </c>
      <c r="D276" s="12" t="s">
        <v>2</v>
      </c>
      <c r="E276" s="11">
        <v>3</v>
      </c>
      <c r="F276" s="11">
        <v>219911</v>
      </c>
      <c r="G276" s="11">
        <v>8628.6</v>
      </c>
      <c r="H276" s="13">
        <v>3.9E-2</v>
      </c>
      <c r="I276" s="11">
        <v>62284.1</v>
      </c>
      <c r="J276" s="13">
        <v>0.28299999999999997</v>
      </c>
      <c r="K276" s="11">
        <v>148998.29999999999</v>
      </c>
      <c r="L276" s="13">
        <v>0.67800000000000005</v>
      </c>
      <c r="M276" s="11">
        <v>70912.7</v>
      </c>
      <c r="N276" s="13">
        <v>0.32200000000000001</v>
      </c>
      <c r="P276" s="26">
        <f t="shared" si="8"/>
        <v>41</v>
      </c>
      <c r="Q276" s="27">
        <f t="shared" si="9"/>
        <v>32</v>
      </c>
    </row>
    <row r="277" spans="1:17" x14ac:dyDescent="0.25">
      <c r="A277" s="32">
        <v>540175</v>
      </c>
      <c r="B277" s="33" t="s">
        <v>289</v>
      </c>
      <c r="C277" s="33" t="s">
        <v>282</v>
      </c>
      <c r="D277" s="33" t="s">
        <v>20</v>
      </c>
      <c r="E277" s="32">
        <v>7</v>
      </c>
      <c r="F277" s="32">
        <v>661204</v>
      </c>
      <c r="G277" s="32">
        <v>27918.1</v>
      </c>
      <c r="H277" s="34">
        <v>4.2000000000000003E-2</v>
      </c>
      <c r="I277" s="32">
        <v>180522.9</v>
      </c>
      <c r="J277" s="34">
        <v>0.27300000000000002</v>
      </c>
      <c r="K277" s="32">
        <v>452763</v>
      </c>
      <c r="L277" s="34">
        <v>0.68500000000000005</v>
      </c>
      <c r="M277" s="32">
        <v>208441</v>
      </c>
      <c r="N277" s="34">
        <v>0.315</v>
      </c>
      <c r="P277" s="20">
        <f t="shared" si="8"/>
        <v>1</v>
      </c>
      <c r="Q277" s="21">
        <f t="shared" si="9"/>
        <v>34</v>
      </c>
    </row>
    <row r="278" spans="1:17" x14ac:dyDescent="0.25">
      <c r="A278" s="8">
        <v>540267</v>
      </c>
      <c r="B278" s="9" t="s">
        <v>287</v>
      </c>
      <c r="C278" s="9" t="s">
        <v>282</v>
      </c>
      <c r="D278" s="9" t="s">
        <v>16</v>
      </c>
      <c r="E278" s="8">
        <v>7</v>
      </c>
      <c r="F278" s="8">
        <v>281</v>
      </c>
      <c r="G278" s="8">
        <v>1.5</v>
      </c>
      <c r="H278" s="10">
        <v>5.0000000000000001E-3</v>
      </c>
      <c r="I278" s="8">
        <v>18.600000000000001</v>
      </c>
      <c r="J278" s="10">
        <v>6.6000000000000003E-2</v>
      </c>
      <c r="K278" s="8">
        <v>260.89999999999998</v>
      </c>
      <c r="L278" s="10">
        <v>0.92800000000000005</v>
      </c>
      <c r="M278" s="8">
        <v>20.100000000000001</v>
      </c>
      <c r="N278" s="10">
        <v>7.1999999999999995E-2</v>
      </c>
      <c r="P278" s="28">
        <f t="shared" si="8"/>
        <v>211</v>
      </c>
      <c r="Q278" s="29">
        <f t="shared" si="9"/>
        <v>207</v>
      </c>
    </row>
    <row r="279" spans="1:17" x14ac:dyDescent="0.25">
      <c r="A279" s="8">
        <v>540177</v>
      </c>
      <c r="B279" s="9" t="s">
        <v>288</v>
      </c>
      <c r="C279" s="9" t="s">
        <v>282</v>
      </c>
      <c r="D279" s="9" t="s">
        <v>16</v>
      </c>
      <c r="E279" s="8">
        <v>7</v>
      </c>
      <c r="F279" s="8">
        <v>2325</v>
      </c>
      <c r="G279" s="8">
        <v>21.2</v>
      </c>
      <c r="H279" s="10">
        <v>8.9999999999999993E-3</v>
      </c>
      <c r="I279" s="8">
        <v>297.10000000000002</v>
      </c>
      <c r="J279" s="10">
        <v>0.128</v>
      </c>
      <c r="K279" s="8">
        <v>2006.7</v>
      </c>
      <c r="L279" s="10">
        <v>0.86299999999999999</v>
      </c>
      <c r="M279" s="8">
        <v>318.3</v>
      </c>
      <c r="N279" s="10">
        <v>0.13700000000000001</v>
      </c>
      <c r="P279" s="28">
        <f t="shared" si="8"/>
        <v>42</v>
      </c>
      <c r="Q279" s="29">
        <f t="shared" si="9"/>
        <v>162</v>
      </c>
    </row>
    <row r="280" spans="1:17" x14ac:dyDescent="0.25">
      <c r="A280" s="8">
        <v>540178</v>
      </c>
      <c r="B280" s="9" t="s">
        <v>283</v>
      </c>
      <c r="C280" s="9" t="s">
        <v>282</v>
      </c>
      <c r="D280" s="9" t="s">
        <v>16</v>
      </c>
      <c r="E280" s="8">
        <v>7</v>
      </c>
      <c r="F280" s="8">
        <v>207</v>
      </c>
      <c r="G280" s="8">
        <v>4.7</v>
      </c>
      <c r="H280" s="10">
        <v>2.3E-2</v>
      </c>
      <c r="I280" s="8">
        <v>41.9</v>
      </c>
      <c r="J280" s="10">
        <v>0.20200000000000001</v>
      </c>
      <c r="K280" s="8">
        <v>160.4</v>
      </c>
      <c r="L280" s="10">
        <v>0.77500000000000002</v>
      </c>
      <c r="M280" s="8">
        <v>46.6</v>
      </c>
      <c r="N280" s="10">
        <v>0.22500000000000001</v>
      </c>
      <c r="P280" s="28">
        <f t="shared" si="8"/>
        <v>180</v>
      </c>
      <c r="Q280" s="29">
        <f t="shared" si="9"/>
        <v>112</v>
      </c>
    </row>
    <row r="281" spans="1:17" x14ac:dyDescent="0.25">
      <c r="A281" s="8">
        <v>540264</v>
      </c>
      <c r="B281" s="9" t="s">
        <v>284</v>
      </c>
      <c r="C281" s="9" t="s">
        <v>282</v>
      </c>
      <c r="D281" s="9" t="s">
        <v>16</v>
      </c>
      <c r="E281" s="8">
        <v>7</v>
      </c>
      <c r="F281" s="8">
        <v>194</v>
      </c>
      <c r="G281" s="8">
        <v>1.3</v>
      </c>
      <c r="H281" s="10">
        <v>7.0000000000000001E-3</v>
      </c>
      <c r="I281" s="8">
        <v>13.2</v>
      </c>
      <c r="J281" s="10">
        <v>6.8000000000000005E-2</v>
      </c>
      <c r="K281" s="8">
        <v>179.5</v>
      </c>
      <c r="L281" s="10">
        <v>0.92500000000000004</v>
      </c>
      <c r="M281" s="8">
        <v>14.5</v>
      </c>
      <c r="N281" s="10">
        <v>7.4999999999999997E-2</v>
      </c>
      <c r="P281" s="28">
        <f t="shared" si="8"/>
        <v>215</v>
      </c>
      <c r="Q281" s="29">
        <f t="shared" si="9"/>
        <v>204</v>
      </c>
    </row>
    <row r="282" spans="1:17" x14ac:dyDescent="0.25">
      <c r="A282" s="8">
        <v>540266</v>
      </c>
      <c r="B282" s="9" t="s">
        <v>286</v>
      </c>
      <c r="C282" s="9" t="s">
        <v>282</v>
      </c>
      <c r="D282" s="9" t="s">
        <v>16</v>
      </c>
      <c r="E282" s="8">
        <v>7</v>
      </c>
      <c r="F282" s="8">
        <v>293</v>
      </c>
      <c r="G282" s="8">
        <v>0.7</v>
      </c>
      <c r="H282" s="10">
        <v>2E-3</v>
      </c>
      <c r="I282" s="8">
        <v>11.6</v>
      </c>
      <c r="J282" s="10">
        <v>0.04</v>
      </c>
      <c r="K282" s="8">
        <v>280.7</v>
      </c>
      <c r="L282" s="10">
        <v>0.95799999999999996</v>
      </c>
      <c r="M282" s="8">
        <v>12.3</v>
      </c>
      <c r="N282" s="10">
        <v>4.2000000000000003E-2</v>
      </c>
      <c r="P282" s="28">
        <f t="shared" si="8"/>
        <v>222</v>
      </c>
      <c r="Q282" s="29">
        <f t="shared" si="9"/>
        <v>219</v>
      </c>
    </row>
    <row r="283" spans="1:17" x14ac:dyDescent="0.25">
      <c r="A283" s="8">
        <v>540265</v>
      </c>
      <c r="B283" s="9" t="s">
        <v>285</v>
      </c>
      <c r="C283" s="9" t="s">
        <v>282</v>
      </c>
      <c r="D283" s="9" t="s">
        <v>16</v>
      </c>
      <c r="E283" s="8">
        <v>7</v>
      </c>
      <c r="F283" s="8">
        <v>402</v>
      </c>
      <c r="G283" s="8">
        <v>1.6</v>
      </c>
      <c r="H283" s="10">
        <v>4.0000000000000001E-3</v>
      </c>
      <c r="I283" s="8">
        <v>37.1</v>
      </c>
      <c r="J283" s="10">
        <v>9.1999999999999998E-2</v>
      </c>
      <c r="K283" s="8">
        <v>363.3</v>
      </c>
      <c r="L283" s="10">
        <v>0.90400000000000003</v>
      </c>
      <c r="M283" s="8">
        <v>38.700000000000003</v>
      </c>
      <c r="N283" s="10">
        <v>9.6000000000000002E-2</v>
      </c>
      <c r="P283" s="28">
        <f t="shared" si="8"/>
        <v>186</v>
      </c>
      <c r="Q283" s="29">
        <f t="shared" si="9"/>
        <v>186</v>
      </c>
    </row>
    <row r="284" spans="1:17" x14ac:dyDescent="0.25">
      <c r="A284" s="8">
        <v>540176</v>
      </c>
      <c r="B284" s="9" t="s">
        <v>281</v>
      </c>
      <c r="C284" s="9" t="s">
        <v>282</v>
      </c>
      <c r="D284" s="9" t="s">
        <v>16</v>
      </c>
      <c r="E284" s="8">
        <v>7</v>
      </c>
      <c r="F284" s="8">
        <v>265</v>
      </c>
      <c r="G284" s="8">
        <v>2.5</v>
      </c>
      <c r="H284" s="10">
        <v>8.9999999999999993E-3</v>
      </c>
      <c r="I284" s="8">
        <v>25</v>
      </c>
      <c r="J284" s="10">
        <v>9.4E-2</v>
      </c>
      <c r="K284" s="8">
        <v>237.5</v>
      </c>
      <c r="L284" s="10">
        <v>0.89600000000000002</v>
      </c>
      <c r="M284" s="8">
        <v>27.5</v>
      </c>
      <c r="N284" s="10">
        <v>0.104</v>
      </c>
      <c r="P284" s="28">
        <f t="shared" si="8"/>
        <v>200</v>
      </c>
      <c r="Q284" s="29">
        <f t="shared" si="9"/>
        <v>182</v>
      </c>
    </row>
    <row r="285" spans="1:17" x14ac:dyDescent="0.25">
      <c r="A285" s="11"/>
      <c r="B285" s="12"/>
      <c r="C285" s="12" t="s">
        <v>91</v>
      </c>
      <c r="D285" s="12" t="s">
        <v>2</v>
      </c>
      <c r="E285" s="11">
        <v>8</v>
      </c>
      <c r="F285" s="11">
        <v>412657</v>
      </c>
      <c r="G285" s="11">
        <v>10099.1</v>
      </c>
      <c r="H285" s="13">
        <v>2.4E-2</v>
      </c>
      <c r="I285" s="11">
        <v>60061.8</v>
      </c>
      <c r="J285" s="13">
        <v>0.14599999999999999</v>
      </c>
      <c r="K285" s="11">
        <v>342496.1</v>
      </c>
      <c r="L285" s="13">
        <v>0.83</v>
      </c>
      <c r="M285" s="11">
        <v>70160.899999999994</v>
      </c>
      <c r="N285" s="13">
        <v>0.17</v>
      </c>
      <c r="P285" s="26">
        <f t="shared" si="8"/>
        <v>42</v>
      </c>
      <c r="Q285" s="27">
        <f t="shared" si="9"/>
        <v>52</v>
      </c>
    </row>
    <row r="286" spans="1:17" x14ac:dyDescent="0.25">
      <c r="A286" s="32">
        <v>540224</v>
      </c>
      <c r="B286" s="33" t="s">
        <v>297</v>
      </c>
      <c r="C286" s="33" t="s">
        <v>291</v>
      </c>
      <c r="D286" s="33" t="s">
        <v>20</v>
      </c>
      <c r="E286" s="32">
        <v>5</v>
      </c>
      <c r="F286" s="32">
        <v>286082</v>
      </c>
      <c r="G286" s="32">
        <v>26806.9</v>
      </c>
      <c r="H286" s="34">
        <v>9.4E-2</v>
      </c>
      <c r="I286" s="32">
        <v>97647.8</v>
      </c>
      <c r="J286" s="34">
        <v>0.34100000000000003</v>
      </c>
      <c r="K286" s="32">
        <v>161627.29999999999</v>
      </c>
      <c r="L286" s="34">
        <v>0.56499999999999995</v>
      </c>
      <c r="M286" s="32">
        <v>124454.7</v>
      </c>
      <c r="N286" s="34">
        <v>0.435</v>
      </c>
      <c r="P286" s="20">
        <f t="shared" si="8"/>
        <v>10</v>
      </c>
      <c r="Q286" s="21">
        <f t="shared" si="9"/>
        <v>12</v>
      </c>
    </row>
    <row r="287" spans="1:17" x14ac:dyDescent="0.25">
      <c r="A287" s="8">
        <v>540262</v>
      </c>
      <c r="B287" s="9" t="s">
        <v>295</v>
      </c>
      <c r="C287" s="9" t="s">
        <v>291</v>
      </c>
      <c r="D287" s="9" t="s">
        <v>16</v>
      </c>
      <c r="E287" s="8">
        <v>5</v>
      </c>
      <c r="F287" s="8">
        <v>215</v>
      </c>
      <c r="G287" s="8">
        <v>12.5</v>
      </c>
      <c r="H287" s="10">
        <v>5.8000000000000003E-2</v>
      </c>
      <c r="I287" s="8">
        <v>56.4</v>
      </c>
      <c r="J287" s="10">
        <v>0.26200000000000001</v>
      </c>
      <c r="K287" s="8">
        <v>146.1</v>
      </c>
      <c r="L287" s="10">
        <v>0.68</v>
      </c>
      <c r="M287" s="8">
        <v>68.900000000000006</v>
      </c>
      <c r="N287" s="10">
        <v>0.32</v>
      </c>
      <c r="P287" s="28">
        <f t="shared" si="8"/>
        <v>155</v>
      </c>
      <c r="Q287" s="29">
        <f t="shared" si="9"/>
        <v>48</v>
      </c>
    </row>
    <row r="288" spans="1:17" x14ac:dyDescent="0.25">
      <c r="A288" s="8">
        <v>540179</v>
      </c>
      <c r="B288" s="9" t="s">
        <v>292</v>
      </c>
      <c r="C288" s="9" t="s">
        <v>291</v>
      </c>
      <c r="D288" s="9" t="s">
        <v>16</v>
      </c>
      <c r="E288" s="8">
        <v>5</v>
      </c>
      <c r="F288" s="8">
        <v>312</v>
      </c>
      <c r="G288" s="8">
        <v>16.100000000000001</v>
      </c>
      <c r="H288" s="10">
        <v>5.1999999999999998E-2</v>
      </c>
      <c r="I288" s="8">
        <v>79.8</v>
      </c>
      <c r="J288" s="10">
        <v>0.25600000000000001</v>
      </c>
      <c r="K288" s="8">
        <v>216.1</v>
      </c>
      <c r="L288" s="10">
        <v>0.69299999999999995</v>
      </c>
      <c r="M288" s="8">
        <v>95.9</v>
      </c>
      <c r="N288" s="10">
        <v>0.307</v>
      </c>
      <c r="P288" s="28">
        <f t="shared" si="8"/>
        <v>134</v>
      </c>
      <c r="Q288" s="29">
        <f t="shared" si="9"/>
        <v>55</v>
      </c>
    </row>
    <row r="289" spans="1:17" x14ac:dyDescent="0.25">
      <c r="A289" s="8">
        <v>540180</v>
      </c>
      <c r="B289" s="9" t="s">
        <v>293</v>
      </c>
      <c r="C289" s="9" t="s">
        <v>291</v>
      </c>
      <c r="D289" s="9" t="s">
        <v>16</v>
      </c>
      <c r="E289" s="8">
        <v>5</v>
      </c>
      <c r="F289" s="8">
        <v>720</v>
      </c>
      <c r="G289" s="8">
        <v>36.700000000000003</v>
      </c>
      <c r="H289" s="10">
        <v>5.0999999999999997E-2</v>
      </c>
      <c r="I289" s="8">
        <v>165.3</v>
      </c>
      <c r="J289" s="10">
        <v>0.23</v>
      </c>
      <c r="K289" s="8">
        <v>518</v>
      </c>
      <c r="L289" s="10">
        <v>0.71899999999999997</v>
      </c>
      <c r="M289" s="8">
        <v>202</v>
      </c>
      <c r="N289" s="10">
        <v>0.28100000000000003</v>
      </c>
      <c r="P289" s="28">
        <f t="shared" si="8"/>
        <v>78</v>
      </c>
      <c r="Q289" s="29">
        <f t="shared" si="9"/>
        <v>71</v>
      </c>
    </row>
    <row r="290" spans="1:17" x14ac:dyDescent="0.25">
      <c r="A290" s="8">
        <v>540132</v>
      </c>
      <c r="B290" s="9" t="s">
        <v>290</v>
      </c>
      <c r="C290" s="9" t="s">
        <v>291</v>
      </c>
      <c r="D290" s="9" t="s">
        <v>16</v>
      </c>
      <c r="E290" s="8">
        <v>5</v>
      </c>
      <c r="F290" s="8">
        <v>1020</v>
      </c>
      <c r="G290" s="8">
        <v>21.8</v>
      </c>
      <c r="H290" s="10">
        <v>2.1000000000000001E-2</v>
      </c>
      <c r="I290" s="8">
        <v>125.6</v>
      </c>
      <c r="J290" s="10">
        <v>0.123</v>
      </c>
      <c r="K290" s="8">
        <v>872.6</v>
      </c>
      <c r="L290" s="10">
        <v>0.85499999999999998</v>
      </c>
      <c r="M290" s="8">
        <v>147.4</v>
      </c>
      <c r="N290" s="10">
        <v>0.14499999999999999</v>
      </c>
      <c r="P290" s="28">
        <f t="shared" si="8"/>
        <v>97</v>
      </c>
      <c r="Q290" s="29">
        <f t="shared" si="9"/>
        <v>159</v>
      </c>
    </row>
    <row r="291" spans="1:17" x14ac:dyDescent="0.25">
      <c r="A291" s="8">
        <v>540182</v>
      </c>
      <c r="B291" s="9" t="s">
        <v>294</v>
      </c>
      <c r="C291" s="9" t="s">
        <v>291</v>
      </c>
      <c r="D291" s="9" t="s">
        <v>16</v>
      </c>
      <c r="E291" s="8">
        <v>5</v>
      </c>
      <c r="F291" s="8">
        <v>1742</v>
      </c>
      <c r="G291" s="8">
        <v>142.69999999999999</v>
      </c>
      <c r="H291" s="10">
        <v>8.2000000000000003E-2</v>
      </c>
      <c r="I291" s="8">
        <v>538.70000000000005</v>
      </c>
      <c r="J291" s="10">
        <v>0.309</v>
      </c>
      <c r="K291" s="8">
        <v>1060.5999999999999</v>
      </c>
      <c r="L291" s="10">
        <v>0.60899999999999999</v>
      </c>
      <c r="M291" s="8">
        <v>681.40000000000009</v>
      </c>
      <c r="N291" s="10">
        <v>0.39100000000000001</v>
      </c>
      <c r="P291" s="28">
        <f t="shared" si="8"/>
        <v>20</v>
      </c>
      <c r="Q291" s="29">
        <f t="shared" si="9"/>
        <v>16</v>
      </c>
    </row>
    <row r="292" spans="1:17" x14ac:dyDescent="0.25">
      <c r="A292" s="8">
        <v>540263</v>
      </c>
      <c r="B292" s="9" t="s">
        <v>296</v>
      </c>
      <c r="C292" s="9" t="s">
        <v>291</v>
      </c>
      <c r="D292" s="9" t="s">
        <v>16</v>
      </c>
      <c r="E292" s="8">
        <v>5</v>
      </c>
      <c r="F292" s="8">
        <v>156</v>
      </c>
      <c r="G292" s="8">
        <v>3.3</v>
      </c>
      <c r="H292" s="10">
        <v>2.1000000000000001E-2</v>
      </c>
      <c r="I292" s="8">
        <v>27.5</v>
      </c>
      <c r="J292" s="10">
        <v>0.17599999999999999</v>
      </c>
      <c r="K292" s="8">
        <v>125.2</v>
      </c>
      <c r="L292" s="10">
        <v>0.80300000000000005</v>
      </c>
      <c r="M292" s="8">
        <v>30.8</v>
      </c>
      <c r="N292" s="10">
        <v>0.19700000000000001</v>
      </c>
      <c r="P292" s="28">
        <f t="shared" si="8"/>
        <v>195</v>
      </c>
      <c r="Q292" s="29">
        <f t="shared" si="9"/>
        <v>134</v>
      </c>
    </row>
    <row r="293" spans="1:17" x14ac:dyDescent="0.25">
      <c r="A293" s="11"/>
      <c r="B293" s="12"/>
      <c r="C293" s="12" t="s">
        <v>224</v>
      </c>
      <c r="D293" s="12" t="s">
        <v>2</v>
      </c>
      <c r="E293" s="11">
        <v>1</v>
      </c>
      <c r="F293" s="11">
        <v>302795</v>
      </c>
      <c r="G293" s="11">
        <v>11278.8</v>
      </c>
      <c r="H293" s="13">
        <v>3.6999999999999998E-2</v>
      </c>
      <c r="I293" s="11">
        <v>58366</v>
      </c>
      <c r="J293" s="13">
        <v>0.193</v>
      </c>
      <c r="K293" s="11">
        <v>233150.2</v>
      </c>
      <c r="L293" s="13">
        <v>0.77</v>
      </c>
      <c r="M293" s="11">
        <v>69644.800000000003</v>
      </c>
      <c r="N293" s="13">
        <v>0.23</v>
      </c>
      <c r="P293" s="26">
        <f t="shared" si="8"/>
        <v>43</v>
      </c>
      <c r="Q293" s="27">
        <f t="shared" si="9"/>
        <v>51</v>
      </c>
    </row>
    <row r="294" spans="1:17" x14ac:dyDescent="0.25">
      <c r="A294" s="32">
        <v>540183</v>
      </c>
      <c r="B294" s="33" t="s">
        <v>301</v>
      </c>
      <c r="C294" s="33" t="s">
        <v>299</v>
      </c>
      <c r="D294" s="33" t="s">
        <v>20</v>
      </c>
      <c r="E294" s="32">
        <v>5</v>
      </c>
      <c r="F294" s="32">
        <v>308461</v>
      </c>
      <c r="G294" s="32">
        <v>23507.9</v>
      </c>
      <c r="H294" s="34">
        <v>7.5999999999999998E-2</v>
      </c>
      <c r="I294" s="32">
        <v>102429.6</v>
      </c>
      <c r="J294" s="34">
        <v>0.33200000000000002</v>
      </c>
      <c r="K294" s="32">
        <v>182523.5</v>
      </c>
      <c r="L294" s="34">
        <v>0.59199999999999997</v>
      </c>
      <c r="M294" s="32">
        <v>125937.5</v>
      </c>
      <c r="N294" s="34">
        <v>0.40799999999999997</v>
      </c>
      <c r="P294" s="20">
        <f t="shared" si="8"/>
        <v>9</v>
      </c>
      <c r="Q294" s="21">
        <f t="shared" si="9"/>
        <v>19</v>
      </c>
    </row>
    <row r="295" spans="1:17" x14ac:dyDescent="0.25">
      <c r="A295" s="8">
        <v>540184</v>
      </c>
      <c r="B295" s="9" t="s">
        <v>298</v>
      </c>
      <c r="C295" s="9" t="s">
        <v>299</v>
      </c>
      <c r="D295" s="9" t="s">
        <v>16</v>
      </c>
      <c r="E295" s="8">
        <v>5</v>
      </c>
      <c r="F295" s="8">
        <v>125</v>
      </c>
      <c r="G295" s="8">
        <v>1.4</v>
      </c>
      <c r="H295" s="10">
        <v>1.0999999999999999E-2</v>
      </c>
      <c r="I295" s="8">
        <v>10.6</v>
      </c>
      <c r="J295" s="10">
        <v>8.5000000000000006E-2</v>
      </c>
      <c r="K295" s="8">
        <v>113</v>
      </c>
      <c r="L295" s="10">
        <v>0.90400000000000003</v>
      </c>
      <c r="M295" s="8">
        <v>12</v>
      </c>
      <c r="N295" s="10">
        <v>9.6000000000000002E-2</v>
      </c>
      <c r="P295" s="28">
        <f t="shared" si="8"/>
        <v>223</v>
      </c>
      <c r="Q295" s="29">
        <f t="shared" si="9"/>
        <v>186</v>
      </c>
    </row>
    <row r="296" spans="1:17" x14ac:dyDescent="0.25">
      <c r="A296" s="8">
        <v>540185</v>
      </c>
      <c r="B296" s="9" t="s">
        <v>300</v>
      </c>
      <c r="C296" s="9" t="s">
        <v>299</v>
      </c>
      <c r="D296" s="9" t="s">
        <v>16</v>
      </c>
      <c r="E296" s="8">
        <v>5</v>
      </c>
      <c r="F296" s="8">
        <v>810</v>
      </c>
      <c r="G296" s="8">
        <v>34.799999999999997</v>
      </c>
      <c r="H296" s="10">
        <v>4.2999999999999997E-2</v>
      </c>
      <c r="I296" s="8">
        <v>183.5</v>
      </c>
      <c r="J296" s="10">
        <v>0.22700000000000001</v>
      </c>
      <c r="K296" s="8">
        <v>591.70000000000005</v>
      </c>
      <c r="L296" s="10">
        <v>0.73</v>
      </c>
      <c r="M296" s="8">
        <v>218.3</v>
      </c>
      <c r="N296" s="10">
        <v>0.27</v>
      </c>
      <c r="P296" s="28">
        <f t="shared" si="8"/>
        <v>70</v>
      </c>
      <c r="Q296" s="29">
        <f t="shared" si="9"/>
        <v>78</v>
      </c>
    </row>
    <row r="297" spans="1:17" x14ac:dyDescent="0.25">
      <c r="A297" s="11"/>
      <c r="B297" s="12"/>
      <c r="C297" s="12" t="s">
        <v>343</v>
      </c>
      <c r="D297" s="12" t="s">
        <v>2</v>
      </c>
      <c r="E297" s="11">
        <v>5</v>
      </c>
      <c r="F297" s="11">
        <v>150290</v>
      </c>
      <c r="G297" s="11">
        <v>17029.599999999999</v>
      </c>
      <c r="H297" s="13">
        <v>0.113</v>
      </c>
      <c r="I297" s="11">
        <v>52069.1</v>
      </c>
      <c r="J297" s="13">
        <v>0.34599999999999997</v>
      </c>
      <c r="K297" s="11">
        <v>81191.299999999988</v>
      </c>
      <c r="L297" s="13">
        <v>0.54</v>
      </c>
      <c r="M297" s="11">
        <v>69098.7</v>
      </c>
      <c r="N297" s="13">
        <v>0.46</v>
      </c>
      <c r="P297" s="26">
        <f t="shared" si="8"/>
        <v>44</v>
      </c>
      <c r="Q297" s="27">
        <f t="shared" si="9"/>
        <v>6</v>
      </c>
    </row>
    <row r="298" spans="1:17" x14ac:dyDescent="0.25">
      <c r="A298" s="32">
        <v>540186</v>
      </c>
      <c r="B298" s="33" t="s">
        <v>304</v>
      </c>
      <c r="C298" s="33" t="s">
        <v>303</v>
      </c>
      <c r="D298" s="33" t="s">
        <v>20</v>
      </c>
      <c r="E298" s="32">
        <v>1</v>
      </c>
      <c r="F298" s="32">
        <v>233224</v>
      </c>
      <c r="G298" s="32">
        <v>20324.3</v>
      </c>
      <c r="H298" s="34">
        <v>8.6999999999999994E-2</v>
      </c>
      <c r="I298" s="32">
        <v>50761.7</v>
      </c>
      <c r="J298" s="34">
        <v>0.218</v>
      </c>
      <c r="K298" s="32">
        <v>162138</v>
      </c>
      <c r="L298" s="34">
        <v>0.69499999999999995</v>
      </c>
      <c r="M298" s="32">
        <v>71086</v>
      </c>
      <c r="N298" s="34">
        <v>0.30499999999999999</v>
      </c>
      <c r="P298" s="20">
        <f t="shared" si="8"/>
        <v>40</v>
      </c>
      <c r="Q298" s="21">
        <f t="shared" si="9"/>
        <v>37</v>
      </c>
    </row>
    <row r="299" spans="1:17" x14ac:dyDescent="0.25">
      <c r="A299" s="8">
        <v>540187</v>
      </c>
      <c r="B299" s="9" t="s">
        <v>302</v>
      </c>
      <c r="C299" s="9" t="s">
        <v>303</v>
      </c>
      <c r="D299" s="9" t="s">
        <v>16</v>
      </c>
      <c r="E299" s="8">
        <v>1</v>
      </c>
      <c r="F299" s="8">
        <v>1940</v>
      </c>
      <c r="G299" s="8">
        <v>121.1</v>
      </c>
      <c r="H299" s="10">
        <v>6.2E-2</v>
      </c>
      <c r="I299" s="8">
        <v>315.89999999999998</v>
      </c>
      <c r="J299" s="10">
        <v>0.16300000000000001</v>
      </c>
      <c r="K299" s="8">
        <v>1503</v>
      </c>
      <c r="L299" s="10">
        <v>0.77500000000000002</v>
      </c>
      <c r="M299" s="8">
        <v>437</v>
      </c>
      <c r="N299" s="10">
        <v>0.22500000000000001</v>
      </c>
      <c r="P299" s="28">
        <f t="shared" si="8"/>
        <v>31</v>
      </c>
      <c r="Q299" s="29">
        <f t="shared" si="9"/>
        <v>112</v>
      </c>
    </row>
    <row r="300" spans="1:17" x14ac:dyDescent="0.25">
      <c r="A300" s="11"/>
      <c r="B300" s="12"/>
      <c r="C300" s="12" t="s">
        <v>15</v>
      </c>
      <c r="D300" s="12" t="s">
        <v>2</v>
      </c>
      <c r="E300" s="11">
        <v>7</v>
      </c>
      <c r="F300" s="11">
        <v>219235</v>
      </c>
      <c r="G300" s="11">
        <v>8164.8</v>
      </c>
      <c r="H300" s="13">
        <v>3.6999999999999998E-2</v>
      </c>
      <c r="I300" s="11">
        <v>57557.599999999999</v>
      </c>
      <c r="J300" s="13">
        <v>0.26300000000000001</v>
      </c>
      <c r="K300" s="11">
        <v>153512.6</v>
      </c>
      <c r="L300" s="13">
        <v>0.7</v>
      </c>
      <c r="M300" s="11">
        <v>65722.399999999994</v>
      </c>
      <c r="N300" s="13">
        <v>0.3</v>
      </c>
      <c r="P300" s="26">
        <f t="shared" si="8"/>
        <v>45</v>
      </c>
      <c r="Q300" s="27">
        <f t="shared" si="9"/>
        <v>38</v>
      </c>
    </row>
    <row r="301" spans="1:17" x14ac:dyDescent="0.25">
      <c r="A301" s="32">
        <v>540188</v>
      </c>
      <c r="B301" s="33" t="s">
        <v>308</v>
      </c>
      <c r="C301" s="33" t="s">
        <v>306</v>
      </c>
      <c r="D301" s="33" t="s">
        <v>20</v>
      </c>
      <c r="E301" s="32">
        <v>6</v>
      </c>
      <c r="F301" s="32">
        <v>109727</v>
      </c>
      <c r="G301" s="32">
        <v>8141.8</v>
      </c>
      <c r="H301" s="34">
        <v>7.3999999999999996E-2</v>
      </c>
      <c r="I301" s="32">
        <v>35277.300000000003</v>
      </c>
      <c r="J301" s="34">
        <v>0.32200000000000001</v>
      </c>
      <c r="K301" s="32">
        <v>66307.899999999994</v>
      </c>
      <c r="L301" s="34">
        <v>0.60399999999999998</v>
      </c>
      <c r="M301" s="32">
        <v>43419.100000000013</v>
      </c>
      <c r="N301" s="34">
        <v>0.39600000000000002</v>
      </c>
      <c r="P301" s="20">
        <f t="shared" si="8"/>
        <v>48</v>
      </c>
      <c r="Q301" s="21">
        <f t="shared" si="9"/>
        <v>22</v>
      </c>
    </row>
    <row r="302" spans="1:17" x14ac:dyDescent="0.25">
      <c r="A302" s="8">
        <v>540189</v>
      </c>
      <c r="B302" s="9" t="s">
        <v>305</v>
      </c>
      <c r="C302" s="9" t="s">
        <v>306</v>
      </c>
      <c r="D302" s="9" t="s">
        <v>16</v>
      </c>
      <c r="E302" s="8">
        <v>6</v>
      </c>
      <c r="F302" s="8">
        <v>196</v>
      </c>
      <c r="G302" s="8">
        <v>9.8000000000000007</v>
      </c>
      <c r="H302" s="10">
        <v>0.05</v>
      </c>
      <c r="I302" s="8">
        <v>41.5</v>
      </c>
      <c r="J302" s="10">
        <v>0.21199999999999999</v>
      </c>
      <c r="K302" s="8">
        <v>144.69999999999999</v>
      </c>
      <c r="L302" s="10">
        <v>0.73799999999999999</v>
      </c>
      <c r="M302" s="8">
        <v>51.3</v>
      </c>
      <c r="N302" s="10">
        <v>0.26200000000000001</v>
      </c>
      <c r="P302" s="28">
        <f t="shared" si="8"/>
        <v>173</v>
      </c>
      <c r="Q302" s="29">
        <f t="shared" si="9"/>
        <v>88</v>
      </c>
    </row>
    <row r="303" spans="1:17" x14ac:dyDescent="0.25">
      <c r="A303" s="8">
        <v>540190</v>
      </c>
      <c r="B303" s="9" t="s">
        <v>307</v>
      </c>
      <c r="C303" s="9" t="s">
        <v>306</v>
      </c>
      <c r="D303" s="9" t="s">
        <v>16</v>
      </c>
      <c r="E303" s="8">
        <v>6</v>
      </c>
      <c r="F303" s="8">
        <v>2433</v>
      </c>
      <c r="G303" s="8">
        <v>189.8</v>
      </c>
      <c r="H303" s="10">
        <v>7.8E-2</v>
      </c>
      <c r="I303" s="8">
        <v>752.4</v>
      </c>
      <c r="J303" s="10">
        <v>0.309</v>
      </c>
      <c r="K303" s="8">
        <v>1490.8</v>
      </c>
      <c r="L303" s="10">
        <v>0.61299999999999999</v>
      </c>
      <c r="M303" s="8">
        <v>942.2</v>
      </c>
      <c r="N303" s="10">
        <v>0.38700000000000001</v>
      </c>
      <c r="P303" s="28">
        <f t="shared" si="8"/>
        <v>15</v>
      </c>
      <c r="Q303" s="29">
        <f t="shared" si="9"/>
        <v>20</v>
      </c>
    </row>
    <row r="304" spans="1:17" x14ac:dyDescent="0.25">
      <c r="A304" s="11"/>
      <c r="B304" s="12"/>
      <c r="C304" s="12" t="s">
        <v>323</v>
      </c>
      <c r="D304" s="12" t="s">
        <v>2</v>
      </c>
      <c r="E304" s="11">
        <v>7</v>
      </c>
      <c r="F304" s="11">
        <v>226907</v>
      </c>
      <c r="G304" s="11">
        <v>5603.2</v>
      </c>
      <c r="H304" s="13">
        <v>2.5000000000000001E-2</v>
      </c>
      <c r="I304" s="11">
        <v>54522.2</v>
      </c>
      <c r="J304" s="13">
        <v>0.24</v>
      </c>
      <c r="K304" s="11">
        <v>166781.6</v>
      </c>
      <c r="L304" s="13">
        <v>0.73499999999999999</v>
      </c>
      <c r="M304" s="11">
        <v>60125.4</v>
      </c>
      <c r="N304" s="13">
        <v>0.26500000000000001</v>
      </c>
      <c r="P304" s="26">
        <f t="shared" si="8"/>
        <v>46</v>
      </c>
      <c r="Q304" s="27">
        <f t="shared" si="9"/>
        <v>45</v>
      </c>
    </row>
    <row r="305" spans="1:17" x14ac:dyDescent="0.25">
      <c r="A305" s="32">
        <v>540191</v>
      </c>
      <c r="B305" s="33" t="s">
        <v>315</v>
      </c>
      <c r="C305" s="33" t="s">
        <v>310</v>
      </c>
      <c r="D305" s="33" t="s">
        <v>20</v>
      </c>
      <c r="E305" s="32">
        <v>7</v>
      </c>
      <c r="F305" s="32">
        <v>264953</v>
      </c>
      <c r="G305" s="32">
        <v>18257.599999999999</v>
      </c>
      <c r="H305" s="34">
        <v>6.9000000000000006E-2</v>
      </c>
      <c r="I305" s="32">
        <v>74951.100000000006</v>
      </c>
      <c r="J305" s="34">
        <v>0.28299999999999997</v>
      </c>
      <c r="K305" s="32">
        <v>171744.3</v>
      </c>
      <c r="L305" s="34">
        <v>0.64800000000000002</v>
      </c>
      <c r="M305" s="32">
        <v>93208.700000000012</v>
      </c>
      <c r="N305" s="34">
        <v>0.35199999999999998</v>
      </c>
      <c r="P305" s="20">
        <f t="shared" si="8"/>
        <v>30</v>
      </c>
      <c r="Q305" s="21">
        <f t="shared" si="9"/>
        <v>28</v>
      </c>
    </row>
    <row r="306" spans="1:17" x14ac:dyDescent="0.25">
      <c r="A306" s="8">
        <v>540260</v>
      </c>
      <c r="B306" s="9" t="s">
        <v>314</v>
      </c>
      <c r="C306" s="9" t="s">
        <v>310</v>
      </c>
      <c r="D306" s="9" t="s">
        <v>16</v>
      </c>
      <c r="E306" s="8">
        <v>7</v>
      </c>
      <c r="F306" s="8">
        <v>1280</v>
      </c>
      <c r="G306" s="8">
        <v>17.2</v>
      </c>
      <c r="H306" s="10">
        <v>1.2999999999999999E-2</v>
      </c>
      <c r="I306" s="8">
        <v>94.6</v>
      </c>
      <c r="J306" s="10">
        <v>7.3999999999999996E-2</v>
      </c>
      <c r="K306" s="8">
        <v>1168.2</v>
      </c>
      <c r="L306" s="10">
        <v>0.91300000000000003</v>
      </c>
      <c r="M306" s="8">
        <v>111.8</v>
      </c>
      <c r="N306" s="10">
        <v>8.6999999999999994E-2</v>
      </c>
      <c r="P306" s="28">
        <f t="shared" si="8"/>
        <v>127</v>
      </c>
      <c r="Q306" s="29">
        <f t="shared" si="9"/>
        <v>192</v>
      </c>
    </row>
    <row r="307" spans="1:17" x14ac:dyDescent="0.25">
      <c r="A307" s="8">
        <v>540192</v>
      </c>
      <c r="B307" s="9" t="s">
        <v>311</v>
      </c>
      <c r="C307" s="9" t="s">
        <v>310</v>
      </c>
      <c r="D307" s="9" t="s">
        <v>16</v>
      </c>
      <c r="E307" s="8">
        <v>7</v>
      </c>
      <c r="F307" s="8">
        <v>166</v>
      </c>
      <c r="G307" s="8">
        <v>7.6</v>
      </c>
      <c r="H307" s="10">
        <v>4.5999999999999999E-2</v>
      </c>
      <c r="I307" s="8">
        <v>25.1</v>
      </c>
      <c r="J307" s="10">
        <v>0.151</v>
      </c>
      <c r="K307" s="8">
        <v>133.30000000000001</v>
      </c>
      <c r="L307" s="10">
        <v>0.80300000000000005</v>
      </c>
      <c r="M307" s="8">
        <v>32.700000000000003</v>
      </c>
      <c r="N307" s="10">
        <v>0.19700000000000001</v>
      </c>
      <c r="P307" s="28">
        <f t="shared" si="8"/>
        <v>193</v>
      </c>
      <c r="Q307" s="29">
        <f t="shared" si="9"/>
        <v>134</v>
      </c>
    </row>
    <row r="308" spans="1:17" x14ac:dyDescent="0.25">
      <c r="A308" s="8">
        <v>540193</v>
      </c>
      <c r="B308" s="9" t="s">
        <v>309</v>
      </c>
      <c r="C308" s="9" t="s">
        <v>310</v>
      </c>
      <c r="D308" s="9" t="s">
        <v>16</v>
      </c>
      <c r="E308" s="8">
        <v>7</v>
      </c>
      <c r="F308" s="8">
        <v>274</v>
      </c>
      <c r="G308" s="8">
        <v>10.6</v>
      </c>
      <c r="H308" s="10">
        <v>3.9E-2</v>
      </c>
      <c r="I308" s="8">
        <v>58.6</v>
      </c>
      <c r="J308" s="10">
        <v>0.214</v>
      </c>
      <c r="K308" s="8">
        <v>204.8</v>
      </c>
      <c r="L308" s="10">
        <v>0.747</v>
      </c>
      <c r="M308" s="8">
        <v>69.2</v>
      </c>
      <c r="N308" s="10">
        <v>0.253</v>
      </c>
      <c r="P308" s="28">
        <f t="shared" si="8"/>
        <v>154</v>
      </c>
      <c r="Q308" s="29">
        <f t="shared" si="9"/>
        <v>93</v>
      </c>
    </row>
    <row r="309" spans="1:17" x14ac:dyDescent="0.25">
      <c r="A309" s="8">
        <v>540194</v>
      </c>
      <c r="B309" s="9" t="s">
        <v>312</v>
      </c>
      <c r="C309" s="9" t="s">
        <v>310</v>
      </c>
      <c r="D309" s="9" t="s">
        <v>16</v>
      </c>
      <c r="E309" s="8">
        <v>7</v>
      </c>
      <c r="F309" s="8">
        <v>529</v>
      </c>
      <c r="G309" s="8">
        <v>15.7</v>
      </c>
      <c r="H309" s="10">
        <v>0.03</v>
      </c>
      <c r="I309" s="8">
        <v>94</v>
      </c>
      <c r="J309" s="10">
        <v>0.17799999999999999</v>
      </c>
      <c r="K309" s="8">
        <v>419.3</v>
      </c>
      <c r="L309" s="10">
        <v>0.79300000000000004</v>
      </c>
      <c r="M309" s="8">
        <v>109.7</v>
      </c>
      <c r="N309" s="10">
        <v>0.20699999999999999</v>
      </c>
      <c r="P309" s="28">
        <f t="shared" si="8"/>
        <v>128</v>
      </c>
      <c r="Q309" s="29">
        <f t="shared" si="9"/>
        <v>125</v>
      </c>
    </row>
    <row r="310" spans="1:17" x14ac:dyDescent="0.25">
      <c r="A310" s="8">
        <v>540261</v>
      </c>
      <c r="B310" s="9" t="s">
        <v>313</v>
      </c>
      <c r="C310" s="9" t="s">
        <v>310</v>
      </c>
      <c r="D310" s="9" t="s">
        <v>16</v>
      </c>
      <c r="E310" s="8">
        <v>7</v>
      </c>
      <c r="F310" s="8">
        <v>2257</v>
      </c>
      <c r="G310" s="8">
        <v>42.8</v>
      </c>
      <c r="H310" s="10">
        <v>1.9E-2</v>
      </c>
      <c r="I310" s="8">
        <v>234.5</v>
      </c>
      <c r="J310" s="10">
        <v>0.104</v>
      </c>
      <c r="K310" s="8">
        <v>1979.7</v>
      </c>
      <c r="L310" s="10">
        <v>0.877</v>
      </c>
      <c r="M310" s="8">
        <v>277.3</v>
      </c>
      <c r="N310" s="10">
        <v>0.123</v>
      </c>
      <c r="P310" s="28">
        <f t="shared" si="8"/>
        <v>53</v>
      </c>
      <c r="Q310" s="29">
        <f t="shared" si="9"/>
        <v>169</v>
      </c>
    </row>
    <row r="311" spans="1:17" x14ac:dyDescent="0.25">
      <c r="A311" s="11"/>
      <c r="B311" s="12"/>
      <c r="C311" s="12" t="s">
        <v>204</v>
      </c>
      <c r="D311" s="12" t="s">
        <v>2</v>
      </c>
      <c r="E311" s="11">
        <v>8</v>
      </c>
      <c r="F311" s="11">
        <v>210849</v>
      </c>
      <c r="G311" s="11">
        <v>10573.1</v>
      </c>
      <c r="H311" s="13">
        <v>0.05</v>
      </c>
      <c r="I311" s="11">
        <v>40286.699999999997</v>
      </c>
      <c r="J311" s="13">
        <v>0.191</v>
      </c>
      <c r="K311" s="11">
        <v>159989.20000000001</v>
      </c>
      <c r="L311" s="13">
        <v>0.75900000000000001</v>
      </c>
      <c r="M311" s="11">
        <v>50859.8</v>
      </c>
      <c r="N311" s="13">
        <v>0.24099999999999999</v>
      </c>
      <c r="P311" s="26">
        <f t="shared" si="8"/>
        <v>47</v>
      </c>
      <c r="Q311" s="27">
        <f t="shared" si="9"/>
        <v>49</v>
      </c>
    </row>
    <row r="312" spans="1:17" x14ac:dyDescent="0.25">
      <c r="A312" s="32">
        <v>540277</v>
      </c>
      <c r="B312" s="33" t="s">
        <v>321</v>
      </c>
      <c r="C312" s="33" t="s">
        <v>317</v>
      </c>
      <c r="D312" s="33" t="s">
        <v>20</v>
      </c>
      <c r="E312" s="32">
        <v>5</v>
      </c>
      <c r="F312" s="32">
        <v>165903</v>
      </c>
      <c r="G312" s="32">
        <v>17444</v>
      </c>
      <c r="H312" s="34">
        <v>0.105</v>
      </c>
      <c r="I312" s="32">
        <v>54941.5</v>
      </c>
      <c r="J312" s="34">
        <v>0.33100000000000002</v>
      </c>
      <c r="K312" s="32">
        <v>93517.5</v>
      </c>
      <c r="L312" s="34">
        <v>0.56399999999999995</v>
      </c>
      <c r="M312" s="32">
        <v>72385.5</v>
      </c>
      <c r="N312" s="34">
        <v>0.436</v>
      </c>
      <c r="P312" s="20">
        <f t="shared" si="8"/>
        <v>39</v>
      </c>
      <c r="Q312" s="21">
        <f t="shared" si="9"/>
        <v>11</v>
      </c>
    </row>
    <row r="313" spans="1:17" x14ac:dyDescent="0.25">
      <c r="A313" s="8">
        <v>540196</v>
      </c>
      <c r="B313" s="9" t="s">
        <v>320</v>
      </c>
      <c r="C313" s="9" t="s">
        <v>317</v>
      </c>
      <c r="D313" s="9" t="s">
        <v>41</v>
      </c>
      <c r="E313" s="8">
        <v>5</v>
      </c>
      <c r="F313" s="8">
        <v>210</v>
      </c>
      <c r="G313" s="8">
        <v>8.1</v>
      </c>
      <c r="H313" s="10">
        <v>3.9E-2</v>
      </c>
      <c r="I313" s="8">
        <v>29.1</v>
      </c>
      <c r="J313" s="10">
        <v>0.13900000000000001</v>
      </c>
      <c r="K313" s="8">
        <v>172.8</v>
      </c>
      <c r="L313" s="10">
        <v>0.82299999999999995</v>
      </c>
      <c r="M313" s="8">
        <v>37.200000000000003</v>
      </c>
      <c r="N313" s="10">
        <v>0.17699999999999999</v>
      </c>
      <c r="P313" s="28" t="str">
        <f t="shared" si="8"/>
        <v/>
      </c>
      <c r="Q313" s="29" t="str">
        <f t="shared" si="9"/>
        <v/>
      </c>
    </row>
    <row r="314" spans="1:17" x14ac:dyDescent="0.25">
      <c r="A314" s="8">
        <v>540259</v>
      </c>
      <c r="B314" s="9" t="s">
        <v>319</v>
      </c>
      <c r="C314" s="9" t="s">
        <v>317</v>
      </c>
      <c r="D314" s="9" t="s">
        <v>16</v>
      </c>
      <c r="E314" s="8">
        <v>5</v>
      </c>
      <c r="F314" s="8">
        <v>65</v>
      </c>
      <c r="G314" s="8">
        <v>3</v>
      </c>
      <c r="H314" s="10">
        <v>4.5999999999999999E-2</v>
      </c>
      <c r="I314" s="8">
        <v>11.5</v>
      </c>
      <c r="J314" s="10">
        <v>0.17699999999999999</v>
      </c>
      <c r="K314" s="8">
        <v>50.5</v>
      </c>
      <c r="L314" s="10">
        <v>0.77700000000000002</v>
      </c>
      <c r="M314" s="8">
        <v>14.5</v>
      </c>
      <c r="N314" s="10">
        <v>0.223</v>
      </c>
      <c r="P314" s="28">
        <f t="shared" si="8"/>
        <v>215</v>
      </c>
      <c r="Q314" s="29">
        <f t="shared" si="9"/>
        <v>117</v>
      </c>
    </row>
    <row r="315" spans="1:17" x14ac:dyDescent="0.25">
      <c r="A315" s="8">
        <v>540195</v>
      </c>
      <c r="B315" s="9" t="s">
        <v>316</v>
      </c>
      <c r="C315" s="9" t="s">
        <v>317</v>
      </c>
      <c r="D315" s="9" t="s">
        <v>16</v>
      </c>
      <c r="E315" s="8">
        <v>5</v>
      </c>
      <c r="F315" s="8">
        <v>242</v>
      </c>
      <c r="G315" s="8">
        <v>4.5</v>
      </c>
      <c r="H315" s="10">
        <v>1.9E-2</v>
      </c>
      <c r="I315" s="8">
        <v>23.9</v>
      </c>
      <c r="J315" s="10">
        <v>9.9000000000000005E-2</v>
      </c>
      <c r="K315" s="8">
        <v>213.6</v>
      </c>
      <c r="L315" s="10">
        <v>0.88300000000000001</v>
      </c>
      <c r="M315" s="8">
        <v>28.4</v>
      </c>
      <c r="N315" s="10">
        <v>0.11700000000000001</v>
      </c>
      <c r="P315" s="28">
        <f t="shared" si="8"/>
        <v>198</v>
      </c>
      <c r="Q315" s="29">
        <f t="shared" si="9"/>
        <v>172</v>
      </c>
    </row>
    <row r="316" spans="1:17" x14ac:dyDescent="0.25">
      <c r="A316" s="8">
        <v>540197</v>
      </c>
      <c r="B316" s="9" t="s">
        <v>318</v>
      </c>
      <c r="C316" s="9" t="s">
        <v>317</v>
      </c>
      <c r="D316" s="9" t="s">
        <v>16</v>
      </c>
      <c r="E316" s="8">
        <v>5</v>
      </c>
      <c r="F316" s="8">
        <v>336</v>
      </c>
      <c r="G316" s="8">
        <v>9.6</v>
      </c>
      <c r="H316" s="10">
        <v>2.9000000000000001E-2</v>
      </c>
      <c r="I316" s="8">
        <v>48.5</v>
      </c>
      <c r="J316" s="10">
        <v>0.14399999999999999</v>
      </c>
      <c r="K316" s="8">
        <v>277.89999999999998</v>
      </c>
      <c r="L316" s="10">
        <v>0.82699999999999996</v>
      </c>
      <c r="M316" s="8">
        <v>58.1</v>
      </c>
      <c r="N316" s="10">
        <v>0.17299999999999999</v>
      </c>
      <c r="P316" s="28">
        <f t="shared" si="8"/>
        <v>167</v>
      </c>
      <c r="Q316" s="29">
        <f t="shared" si="9"/>
        <v>142</v>
      </c>
    </row>
    <row r="317" spans="1:17" x14ac:dyDescent="0.25">
      <c r="A317" s="11"/>
      <c r="B317" s="12"/>
      <c r="C317" s="12" t="s">
        <v>306</v>
      </c>
      <c r="D317" s="12" t="s">
        <v>2</v>
      </c>
      <c r="E317" s="11">
        <v>6</v>
      </c>
      <c r="F317" s="11">
        <v>112356</v>
      </c>
      <c r="G317" s="11">
        <v>8341.4</v>
      </c>
      <c r="H317" s="13">
        <v>7.3999999999999996E-2</v>
      </c>
      <c r="I317" s="11">
        <v>36071.199999999997</v>
      </c>
      <c r="J317" s="13">
        <v>0.32100000000000001</v>
      </c>
      <c r="K317" s="11">
        <v>67943.399999999994</v>
      </c>
      <c r="L317" s="13">
        <v>0.60499999999999998</v>
      </c>
      <c r="M317" s="11">
        <v>44412.600000000013</v>
      </c>
      <c r="N317" s="13">
        <v>0.39500000000000002</v>
      </c>
      <c r="P317" s="26">
        <f t="shared" si="8"/>
        <v>48</v>
      </c>
      <c r="Q317" s="27">
        <f t="shared" si="9"/>
        <v>22</v>
      </c>
    </row>
    <row r="318" spans="1:17" x14ac:dyDescent="0.25">
      <c r="A318" s="32">
        <v>540198</v>
      </c>
      <c r="B318" s="33" t="s">
        <v>324</v>
      </c>
      <c r="C318" s="33" t="s">
        <v>323</v>
      </c>
      <c r="D318" s="33" t="s">
        <v>20</v>
      </c>
      <c r="E318" s="32">
        <v>7</v>
      </c>
      <c r="F318" s="32">
        <v>225085</v>
      </c>
      <c r="G318" s="32">
        <v>5593.7</v>
      </c>
      <c r="H318" s="34">
        <v>2.5000000000000001E-2</v>
      </c>
      <c r="I318" s="32">
        <v>54372.4</v>
      </c>
      <c r="J318" s="34">
        <v>0.24199999999999999</v>
      </c>
      <c r="K318" s="32">
        <v>165118.9</v>
      </c>
      <c r="L318" s="34">
        <v>0.73399999999999999</v>
      </c>
      <c r="M318" s="32">
        <v>59966.1</v>
      </c>
      <c r="N318" s="34">
        <v>0.26600000000000001</v>
      </c>
      <c r="P318" s="20">
        <f t="shared" si="8"/>
        <v>46</v>
      </c>
      <c r="Q318" s="21">
        <f t="shared" si="9"/>
        <v>45</v>
      </c>
    </row>
    <row r="319" spans="1:17" x14ac:dyDescent="0.25">
      <c r="A319" s="8">
        <v>540199</v>
      </c>
      <c r="B319" s="9" t="s">
        <v>322</v>
      </c>
      <c r="C319" s="9" t="s">
        <v>323</v>
      </c>
      <c r="D319" s="9" t="s">
        <v>16</v>
      </c>
      <c r="E319" s="8">
        <v>7</v>
      </c>
      <c r="F319" s="8">
        <v>1822</v>
      </c>
      <c r="G319" s="8">
        <v>9.5</v>
      </c>
      <c r="H319" s="10">
        <v>5.0000000000000001E-3</v>
      </c>
      <c r="I319" s="8">
        <v>149.80000000000001</v>
      </c>
      <c r="J319" s="10">
        <v>8.2000000000000003E-2</v>
      </c>
      <c r="K319" s="8">
        <v>1662.7</v>
      </c>
      <c r="L319" s="10">
        <v>0.91300000000000003</v>
      </c>
      <c r="M319" s="8">
        <v>159.30000000000001</v>
      </c>
      <c r="N319" s="10">
        <v>8.6999999999999994E-2</v>
      </c>
      <c r="P319" s="28">
        <f t="shared" si="8"/>
        <v>92</v>
      </c>
      <c r="Q319" s="29">
        <f t="shared" si="9"/>
        <v>192</v>
      </c>
    </row>
    <row r="320" spans="1:17" x14ac:dyDescent="0.25">
      <c r="A320" s="11"/>
      <c r="B320" s="12"/>
      <c r="C320" s="12" t="s">
        <v>247</v>
      </c>
      <c r="D320" s="12" t="s">
        <v>2</v>
      </c>
      <c r="E320" s="11">
        <v>5</v>
      </c>
      <c r="F320" s="11">
        <v>86053</v>
      </c>
      <c r="G320" s="11">
        <v>9396.2000000000007</v>
      </c>
      <c r="H320" s="13">
        <v>0.109</v>
      </c>
      <c r="I320" s="11">
        <v>28587</v>
      </c>
      <c r="J320" s="13">
        <v>0.33200000000000002</v>
      </c>
      <c r="K320" s="11">
        <v>48069.8</v>
      </c>
      <c r="L320" s="13">
        <v>0.55900000000000005</v>
      </c>
      <c r="M320" s="11">
        <v>37983.199999999997</v>
      </c>
      <c r="N320" s="13">
        <v>0.441</v>
      </c>
      <c r="P320" s="26">
        <f t="shared" si="8"/>
        <v>49</v>
      </c>
      <c r="Q320" s="27">
        <f t="shared" si="9"/>
        <v>8</v>
      </c>
    </row>
    <row r="321" spans="1:17" x14ac:dyDescent="0.25">
      <c r="A321" s="32">
        <v>540200</v>
      </c>
      <c r="B321" s="33" t="s">
        <v>330</v>
      </c>
      <c r="C321" s="33" t="s">
        <v>325</v>
      </c>
      <c r="D321" s="33" t="s">
        <v>20</v>
      </c>
      <c r="E321" s="32">
        <v>2</v>
      </c>
      <c r="F321" s="32">
        <v>323225</v>
      </c>
      <c r="G321" s="32">
        <v>42223.5</v>
      </c>
      <c r="H321" s="34">
        <v>0.13100000000000001</v>
      </c>
      <c r="I321" s="32">
        <v>138161.4</v>
      </c>
      <c r="J321" s="34">
        <v>0.42699999999999999</v>
      </c>
      <c r="K321" s="32">
        <v>142840.1</v>
      </c>
      <c r="L321" s="34">
        <v>0.442</v>
      </c>
      <c r="M321" s="32">
        <v>180384.9</v>
      </c>
      <c r="N321" s="34">
        <v>0.55800000000000005</v>
      </c>
      <c r="P321" s="20">
        <f t="shared" si="8"/>
        <v>5</v>
      </c>
      <c r="Q321" s="21">
        <f t="shared" si="9"/>
        <v>2</v>
      </c>
    </row>
    <row r="322" spans="1:17" x14ac:dyDescent="0.25">
      <c r="A322" s="8">
        <v>540018</v>
      </c>
      <c r="B322" s="9" t="s">
        <v>46</v>
      </c>
      <c r="C322" s="9" t="s">
        <v>325</v>
      </c>
      <c r="D322" s="9" t="s">
        <v>41</v>
      </c>
      <c r="E322" s="8">
        <v>2</v>
      </c>
      <c r="F322" s="8">
        <v>951</v>
      </c>
      <c r="G322" s="8">
        <v>13.9</v>
      </c>
      <c r="H322" s="10">
        <v>1.4999999999999999E-2</v>
      </c>
      <c r="I322" s="8">
        <v>88.3</v>
      </c>
      <c r="J322" s="10">
        <v>9.2999999999999999E-2</v>
      </c>
      <c r="K322" s="8">
        <v>848.80000000000007</v>
      </c>
      <c r="L322" s="10">
        <v>0.89300000000000002</v>
      </c>
      <c r="M322" s="8">
        <v>102.2</v>
      </c>
      <c r="N322" s="10">
        <v>0.107</v>
      </c>
      <c r="P322" s="28" t="str">
        <f t="shared" si="8"/>
        <v/>
      </c>
      <c r="Q322" s="29" t="str">
        <f t="shared" si="9"/>
        <v/>
      </c>
    </row>
    <row r="323" spans="1:17" x14ac:dyDescent="0.25">
      <c r="A323" s="8">
        <v>540232</v>
      </c>
      <c r="B323" s="9" t="s">
        <v>329</v>
      </c>
      <c r="C323" s="9" t="s">
        <v>325</v>
      </c>
      <c r="D323" s="9" t="s">
        <v>16</v>
      </c>
      <c r="E323" s="8">
        <v>2</v>
      </c>
      <c r="F323" s="8">
        <v>1307</v>
      </c>
      <c r="G323" s="8">
        <v>39.200000000000003</v>
      </c>
      <c r="H323" s="10">
        <v>0.03</v>
      </c>
      <c r="I323" s="8">
        <v>220.8</v>
      </c>
      <c r="J323" s="10">
        <v>0.16900000000000001</v>
      </c>
      <c r="K323" s="8">
        <v>1047</v>
      </c>
      <c r="L323" s="10">
        <v>0.80100000000000005</v>
      </c>
      <c r="M323" s="8">
        <v>260</v>
      </c>
      <c r="N323" s="10">
        <v>0.19900000000000001</v>
      </c>
      <c r="P323" s="28">
        <f t="shared" si="8"/>
        <v>56</v>
      </c>
      <c r="Q323" s="29">
        <f t="shared" si="9"/>
        <v>132</v>
      </c>
    </row>
    <row r="324" spans="1:17" x14ac:dyDescent="0.25">
      <c r="A324" s="8">
        <v>540202</v>
      </c>
      <c r="B324" s="9" t="s">
        <v>326</v>
      </c>
      <c r="C324" s="9" t="s">
        <v>325</v>
      </c>
      <c r="D324" s="9" t="s">
        <v>16</v>
      </c>
      <c r="E324" s="8">
        <v>2</v>
      </c>
      <c r="F324" s="8">
        <v>559</v>
      </c>
      <c r="G324" s="8">
        <v>33</v>
      </c>
      <c r="H324" s="10">
        <v>5.8999999999999997E-2</v>
      </c>
      <c r="I324" s="8">
        <v>177.8</v>
      </c>
      <c r="J324" s="10">
        <v>0.318</v>
      </c>
      <c r="K324" s="8">
        <v>348.2</v>
      </c>
      <c r="L324" s="10">
        <v>0.623</v>
      </c>
      <c r="M324" s="8">
        <v>210.8</v>
      </c>
      <c r="N324" s="10">
        <v>0.377</v>
      </c>
      <c r="P324" s="28">
        <f t="shared" si="8"/>
        <v>74</v>
      </c>
      <c r="Q324" s="29">
        <f t="shared" si="9"/>
        <v>22</v>
      </c>
    </row>
    <row r="325" spans="1:17" x14ac:dyDescent="0.25">
      <c r="A325" s="8">
        <v>540221</v>
      </c>
      <c r="B325" s="9" t="s">
        <v>327</v>
      </c>
      <c r="C325" s="9" t="s">
        <v>325</v>
      </c>
      <c r="D325" s="9" t="s">
        <v>16</v>
      </c>
      <c r="E325" s="8">
        <v>2</v>
      </c>
      <c r="F325" s="8">
        <v>1063</v>
      </c>
      <c r="G325" s="8">
        <v>5.4</v>
      </c>
      <c r="H325" s="10">
        <v>5.0000000000000001E-3</v>
      </c>
      <c r="I325" s="8">
        <v>60.6</v>
      </c>
      <c r="J325" s="10">
        <v>5.7000000000000002E-2</v>
      </c>
      <c r="K325" s="8">
        <v>996.99999999999989</v>
      </c>
      <c r="L325" s="10">
        <v>0.93799999999999994</v>
      </c>
      <c r="M325" s="8">
        <v>66</v>
      </c>
      <c r="N325" s="10">
        <v>6.2E-2</v>
      </c>
      <c r="P325" s="28">
        <f t="shared" si="8"/>
        <v>159</v>
      </c>
      <c r="Q325" s="29">
        <f t="shared" si="9"/>
        <v>213</v>
      </c>
    </row>
    <row r="326" spans="1:17" x14ac:dyDescent="0.25">
      <c r="A326" s="8">
        <v>540231</v>
      </c>
      <c r="B326" s="9" t="s">
        <v>328</v>
      </c>
      <c r="C326" s="9" t="s">
        <v>325</v>
      </c>
      <c r="D326" s="9" t="s">
        <v>16</v>
      </c>
      <c r="E326" s="8">
        <v>2</v>
      </c>
      <c r="F326" s="8">
        <v>755</v>
      </c>
      <c r="G326" s="8">
        <v>57.6</v>
      </c>
      <c r="H326" s="10">
        <v>7.5999999999999998E-2</v>
      </c>
      <c r="I326" s="8">
        <v>198.8</v>
      </c>
      <c r="J326" s="10">
        <v>0.26300000000000001</v>
      </c>
      <c r="K326" s="8">
        <v>498.6</v>
      </c>
      <c r="L326" s="10">
        <v>0.66</v>
      </c>
      <c r="M326" s="8">
        <v>256.39999999999998</v>
      </c>
      <c r="N326" s="10">
        <v>0.34</v>
      </c>
      <c r="P326" s="28">
        <f t="shared" si="8"/>
        <v>58</v>
      </c>
      <c r="Q326" s="29">
        <f t="shared" si="9"/>
        <v>33</v>
      </c>
    </row>
    <row r="327" spans="1:17" x14ac:dyDescent="0.25">
      <c r="A327" s="11"/>
      <c r="B327" s="12"/>
      <c r="C327" s="12" t="s">
        <v>229</v>
      </c>
      <c r="D327" s="12" t="s">
        <v>2</v>
      </c>
      <c r="E327" s="11">
        <v>9</v>
      </c>
      <c r="F327" s="11">
        <v>147140</v>
      </c>
      <c r="G327" s="11">
        <v>2274.1</v>
      </c>
      <c r="H327" s="13">
        <v>1.4999999999999999E-2</v>
      </c>
      <c r="I327" s="11">
        <v>20248.099999999999</v>
      </c>
      <c r="J327" s="13">
        <v>0.13800000000000001</v>
      </c>
      <c r="K327" s="11">
        <v>124617.8</v>
      </c>
      <c r="L327" s="13">
        <v>0.84699999999999998</v>
      </c>
      <c r="M327" s="11">
        <v>22522.2</v>
      </c>
      <c r="N327" s="13">
        <v>0.153</v>
      </c>
      <c r="P327" s="26">
        <f t="shared" ref="P327:P361" si="10">IF(OR($D327 = "SPLIT",$M327 = "N/A"),"",COUNTIFS($D$7:$D$361,$D327,M$7:M$361,"&gt;"&amp;M327)+1)</f>
        <v>50</v>
      </c>
      <c r="Q327" s="27">
        <f t="shared" ref="Q327:Q361" si="11">IF(OR($D327 = "SPLIT",$M327 = "N/A"),"",COUNTIFS($D$7:$D$361,$D327,N$7:N$361,"&gt;"&amp;N327)+1)</f>
        <v>53</v>
      </c>
    </row>
    <row r="328" spans="1:17" x14ac:dyDescent="0.25">
      <c r="A328" s="32">
        <v>540203</v>
      </c>
      <c r="B328" s="33" t="s">
        <v>335</v>
      </c>
      <c r="C328" s="33" t="s">
        <v>332</v>
      </c>
      <c r="D328" s="33" t="s">
        <v>20</v>
      </c>
      <c r="E328" s="32">
        <v>4</v>
      </c>
      <c r="F328" s="32">
        <v>354799</v>
      </c>
      <c r="G328" s="32">
        <v>23386.9</v>
      </c>
      <c r="H328" s="34">
        <v>6.6000000000000003E-2</v>
      </c>
      <c r="I328" s="32">
        <v>95268.7</v>
      </c>
      <c r="J328" s="34">
        <v>0.26900000000000002</v>
      </c>
      <c r="K328" s="32">
        <v>236143.4</v>
      </c>
      <c r="L328" s="34">
        <v>0.66600000000000004</v>
      </c>
      <c r="M328" s="32">
        <v>118655.6</v>
      </c>
      <c r="N328" s="34">
        <v>0.33400000000000002</v>
      </c>
      <c r="P328" s="20">
        <f t="shared" si="10"/>
        <v>13</v>
      </c>
      <c r="Q328" s="21">
        <f t="shared" si="11"/>
        <v>30</v>
      </c>
    </row>
    <row r="329" spans="1:17" x14ac:dyDescent="0.25">
      <c r="A329" s="8">
        <v>540204</v>
      </c>
      <c r="B329" s="9" t="s">
        <v>331</v>
      </c>
      <c r="C329" s="9" t="s">
        <v>332</v>
      </c>
      <c r="D329" s="9" t="s">
        <v>16</v>
      </c>
      <c r="E329" s="8">
        <v>4</v>
      </c>
      <c r="F329" s="8">
        <v>303</v>
      </c>
      <c r="G329" s="8">
        <v>12</v>
      </c>
      <c r="H329" s="10">
        <v>0.04</v>
      </c>
      <c r="I329" s="8">
        <v>56.7</v>
      </c>
      <c r="J329" s="10">
        <v>0.187</v>
      </c>
      <c r="K329" s="8">
        <v>234.3</v>
      </c>
      <c r="L329" s="10">
        <v>0.77300000000000002</v>
      </c>
      <c r="M329" s="8">
        <v>68.7</v>
      </c>
      <c r="N329" s="10">
        <v>0.22700000000000001</v>
      </c>
      <c r="P329" s="28">
        <f t="shared" si="10"/>
        <v>156</v>
      </c>
      <c r="Q329" s="29">
        <f t="shared" si="11"/>
        <v>111</v>
      </c>
    </row>
    <row r="330" spans="1:17" x14ac:dyDescent="0.25">
      <c r="A330" s="8">
        <v>540205</v>
      </c>
      <c r="B330" s="9" t="s">
        <v>333</v>
      </c>
      <c r="C330" s="9" t="s">
        <v>332</v>
      </c>
      <c r="D330" s="9" t="s">
        <v>16</v>
      </c>
      <c r="E330" s="8">
        <v>4</v>
      </c>
      <c r="F330" s="8">
        <v>214</v>
      </c>
      <c r="G330" s="8">
        <v>2.4</v>
      </c>
      <c r="H330" s="10">
        <v>1.0999999999999999E-2</v>
      </c>
      <c r="I330" s="8">
        <v>20.399999999999999</v>
      </c>
      <c r="J330" s="10">
        <v>9.5000000000000001E-2</v>
      </c>
      <c r="K330" s="8">
        <v>191.2</v>
      </c>
      <c r="L330" s="10">
        <v>0.89300000000000002</v>
      </c>
      <c r="M330" s="8">
        <v>22.8</v>
      </c>
      <c r="N330" s="10">
        <v>0.107</v>
      </c>
      <c r="P330" s="28">
        <f t="shared" si="10"/>
        <v>206</v>
      </c>
      <c r="Q330" s="29">
        <f t="shared" si="11"/>
        <v>180</v>
      </c>
    </row>
    <row r="331" spans="1:17" x14ac:dyDescent="0.25">
      <c r="A331" s="8">
        <v>540206</v>
      </c>
      <c r="B331" s="9" t="s">
        <v>334</v>
      </c>
      <c r="C331" s="9" t="s">
        <v>332</v>
      </c>
      <c r="D331" s="9" t="s">
        <v>16</v>
      </c>
      <c r="E331" s="8">
        <v>4</v>
      </c>
      <c r="F331" s="8">
        <v>403</v>
      </c>
      <c r="G331" s="8">
        <v>0.5</v>
      </c>
      <c r="H331" s="10">
        <v>1E-3</v>
      </c>
      <c r="I331" s="8">
        <v>12.9</v>
      </c>
      <c r="J331" s="10">
        <v>3.2000000000000001E-2</v>
      </c>
      <c r="K331" s="8">
        <v>389.6</v>
      </c>
      <c r="L331" s="10">
        <v>0.96699999999999997</v>
      </c>
      <c r="M331" s="8">
        <v>13.4</v>
      </c>
      <c r="N331" s="10">
        <v>3.3000000000000002E-2</v>
      </c>
      <c r="P331" s="28">
        <f t="shared" si="10"/>
        <v>220</v>
      </c>
      <c r="Q331" s="29">
        <f t="shared" si="11"/>
        <v>221</v>
      </c>
    </row>
    <row r="332" spans="1:17" x14ac:dyDescent="0.25">
      <c r="A332" s="11"/>
      <c r="B332" s="12"/>
      <c r="C332" s="12" t="s">
        <v>237</v>
      </c>
      <c r="D332" s="12" t="s">
        <v>2</v>
      </c>
      <c r="E332" s="11">
        <v>10</v>
      </c>
      <c r="F332" s="11">
        <v>69673</v>
      </c>
      <c r="G332" s="11">
        <v>2339.6999999999998</v>
      </c>
      <c r="H332" s="13">
        <v>3.4000000000000002E-2</v>
      </c>
      <c r="I332" s="11">
        <v>19841.400000000001</v>
      </c>
      <c r="J332" s="13">
        <v>0.28499999999999998</v>
      </c>
      <c r="K332" s="11">
        <v>47491.899999999987</v>
      </c>
      <c r="L332" s="13">
        <v>0.68200000000000005</v>
      </c>
      <c r="M332" s="11">
        <v>22181.1</v>
      </c>
      <c r="N332" s="13">
        <v>0.318</v>
      </c>
      <c r="P332" s="26">
        <f t="shared" si="10"/>
        <v>51</v>
      </c>
      <c r="Q332" s="27">
        <f t="shared" si="11"/>
        <v>33</v>
      </c>
    </row>
    <row r="333" spans="1:17" x14ac:dyDescent="0.25">
      <c r="A333" s="32">
        <v>540207</v>
      </c>
      <c r="B333" s="33" t="s">
        <v>341</v>
      </c>
      <c r="C333" s="33" t="s">
        <v>337</v>
      </c>
      <c r="D333" s="33" t="s">
        <v>20</v>
      </c>
      <c r="E333" s="32">
        <v>10</v>
      </c>
      <c r="F333" s="32">
        <v>228225</v>
      </c>
      <c r="G333" s="32">
        <v>32336.1</v>
      </c>
      <c r="H333" s="34">
        <v>0.14199999999999999</v>
      </c>
      <c r="I333" s="32">
        <v>102402.6</v>
      </c>
      <c r="J333" s="34">
        <v>0.44900000000000001</v>
      </c>
      <c r="K333" s="32">
        <v>93486.299999999988</v>
      </c>
      <c r="L333" s="34">
        <v>0.41</v>
      </c>
      <c r="M333" s="32">
        <v>134738.70000000001</v>
      </c>
      <c r="N333" s="34">
        <v>0.59</v>
      </c>
      <c r="P333" s="20">
        <f t="shared" si="10"/>
        <v>7</v>
      </c>
      <c r="Q333" s="21">
        <f t="shared" si="11"/>
        <v>1</v>
      </c>
    </row>
    <row r="334" spans="1:17" x14ac:dyDescent="0.25">
      <c r="A334" s="8">
        <v>540196</v>
      </c>
      <c r="B334" s="9" t="s">
        <v>320</v>
      </c>
      <c r="C334" s="9" t="s">
        <v>337</v>
      </c>
      <c r="D334" s="9" t="s">
        <v>41</v>
      </c>
      <c r="E334" s="8">
        <v>5</v>
      </c>
      <c r="F334" s="8">
        <v>332</v>
      </c>
      <c r="G334" s="8">
        <v>9.5</v>
      </c>
      <c r="H334" s="10">
        <v>2.9000000000000001E-2</v>
      </c>
      <c r="I334" s="8">
        <v>33.5</v>
      </c>
      <c r="J334" s="10">
        <v>0.10100000000000001</v>
      </c>
      <c r="K334" s="8">
        <v>289</v>
      </c>
      <c r="L334" s="10">
        <v>0.87</v>
      </c>
      <c r="M334" s="8">
        <v>43</v>
      </c>
      <c r="N334" s="10">
        <v>0.13</v>
      </c>
      <c r="P334" s="28" t="str">
        <f t="shared" si="10"/>
        <v/>
      </c>
      <c r="Q334" s="29" t="str">
        <f t="shared" si="11"/>
        <v/>
      </c>
    </row>
    <row r="335" spans="1:17" x14ac:dyDescent="0.25">
      <c r="A335" s="8">
        <v>540256</v>
      </c>
      <c r="B335" s="9" t="s">
        <v>339</v>
      </c>
      <c r="C335" s="9" t="s">
        <v>337</v>
      </c>
      <c r="D335" s="9" t="s">
        <v>16</v>
      </c>
      <c r="E335" s="8">
        <v>10</v>
      </c>
      <c r="F335" s="8">
        <v>322</v>
      </c>
      <c r="G335" s="8">
        <v>27.3</v>
      </c>
      <c r="H335" s="10">
        <v>8.5000000000000006E-2</v>
      </c>
      <c r="I335" s="8">
        <v>115</v>
      </c>
      <c r="J335" s="10">
        <v>0.35699999999999998</v>
      </c>
      <c r="K335" s="8">
        <v>179.7</v>
      </c>
      <c r="L335" s="10">
        <v>0.55800000000000005</v>
      </c>
      <c r="M335" s="8">
        <v>142.30000000000001</v>
      </c>
      <c r="N335" s="10">
        <v>0.442</v>
      </c>
      <c r="P335" s="28">
        <f t="shared" si="10"/>
        <v>100</v>
      </c>
      <c r="Q335" s="29">
        <f t="shared" si="11"/>
        <v>9</v>
      </c>
    </row>
    <row r="336" spans="1:17" x14ac:dyDescent="0.25">
      <c r="A336" s="8">
        <v>540208</v>
      </c>
      <c r="B336" s="9" t="s">
        <v>336</v>
      </c>
      <c r="C336" s="9" t="s">
        <v>337</v>
      </c>
      <c r="D336" s="9" t="s">
        <v>16</v>
      </c>
      <c r="E336" s="8">
        <v>10</v>
      </c>
      <c r="F336" s="8">
        <v>1735</v>
      </c>
      <c r="G336" s="8">
        <v>26.1</v>
      </c>
      <c r="H336" s="10">
        <v>1.4999999999999999E-2</v>
      </c>
      <c r="I336" s="8">
        <v>144.19999999999999</v>
      </c>
      <c r="J336" s="10">
        <v>8.3000000000000004E-2</v>
      </c>
      <c r="K336" s="8">
        <v>1564.7</v>
      </c>
      <c r="L336" s="10">
        <v>0.90200000000000002</v>
      </c>
      <c r="M336" s="8">
        <v>170.3</v>
      </c>
      <c r="N336" s="10">
        <v>9.8000000000000004E-2</v>
      </c>
      <c r="P336" s="28">
        <f t="shared" si="10"/>
        <v>89</v>
      </c>
      <c r="Q336" s="29">
        <f t="shared" si="11"/>
        <v>185</v>
      </c>
    </row>
    <row r="337" spans="1:17" x14ac:dyDescent="0.25">
      <c r="A337" s="8">
        <v>540210</v>
      </c>
      <c r="B337" s="9" t="s">
        <v>338</v>
      </c>
      <c r="C337" s="9" t="s">
        <v>337</v>
      </c>
      <c r="D337" s="9" t="s">
        <v>16</v>
      </c>
      <c r="E337" s="8">
        <v>10</v>
      </c>
      <c r="F337" s="8">
        <v>243</v>
      </c>
      <c r="G337" s="8">
        <v>12.9</v>
      </c>
      <c r="H337" s="10">
        <v>5.2999999999999999E-2</v>
      </c>
      <c r="I337" s="8">
        <v>54.9</v>
      </c>
      <c r="J337" s="10">
        <v>0.22600000000000001</v>
      </c>
      <c r="K337" s="8">
        <v>175.2</v>
      </c>
      <c r="L337" s="10">
        <v>0.72099999999999997</v>
      </c>
      <c r="M337" s="8">
        <v>67.8</v>
      </c>
      <c r="N337" s="10">
        <v>0.27900000000000003</v>
      </c>
      <c r="P337" s="28">
        <f t="shared" si="10"/>
        <v>157</v>
      </c>
      <c r="Q337" s="29">
        <f t="shared" si="11"/>
        <v>73</v>
      </c>
    </row>
    <row r="338" spans="1:17" x14ac:dyDescent="0.25">
      <c r="A338" s="8">
        <v>540258</v>
      </c>
      <c r="B338" s="9" t="s">
        <v>340</v>
      </c>
      <c r="C338" s="9" t="s">
        <v>337</v>
      </c>
      <c r="D338" s="9" t="s">
        <v>16</v>
      </c>
      <c r="E338" s="8">
        <v>10</v>
      </c>
      <c r="F338" s="8">
        <v>191</v>
      </c>
      <c r="G338" s="8">
        <v>14.7</v>
      </c>
      <c r="H338" s="10">
        <v>7.6999999999999999E-2</v>
      </c>
      <c r="I338" s="8">
        <v>57</v>
      </c>
      <c r="J338" s="10">
        <v>0.29799999999999999</v>
      </c>
      <c r="K338" s="8">
        <v>119.3</v>
      </c>
      <c r="L338" s="10">
        <v>0.625</v>
      </c>
      <c r="M338" s="8">
        <v>71.7</v>
      </c>
      <c r="N338" s="10">
        <v>0.375</v>
      </c>
      <c r="P338" s="28">
        <f t="shared" si="10"/>
        <v>152</v>
      </c>
      <c r="Q338" s="29">
        <f t="shared" si="11"/>
        <v>23</v>
      </c>
    </row>
    <row r="339" spans="1:17" x14ac:dyDescent="0.25">
      <c r="A339" s="11"/>
      <c r="B339" s="12"/>
      <c r="C339" s="12" t="s">
        <v>38</v>
      </c>
      <c r="D339" s="12" t="s">
        <v>2</v>
      </c>
      <c r="E339" s="11">
        <v>11</v>
      </c>
      <c r="F339" s="11">
        <v>59350</v>
      </c>
      <c r="G339" s="11">
        <v>1122.9000000000001</v>
      </c>
      <c r="H339" s="13">
        <v>1.9E-2</v>
      </c>
      <c r="I339" s="11">
        <v>15548.1</v>
      </c>
      <c r="J339" s="13">
        <v>0.26200000000000001</v>
      </c>
      <c r="K339" s="11">
        <v>42679</v>
      </c>
      <c r="L339" s="13">
        <v>0.71899999999999997</v>
      </c>
      <c r="M339" s="11">
        <v>16671</v>
      </c>
      <c r="N339" s="13">
        <v>0.28100000000000003</v>
      </c>
      <c r="P339" s="26">
        <f t="shared" si="10"/>
        <v>52</v>
      </c>
      <c r="Q339" s="27">
        <f t="shared" si="11"/>
        <v>41</v>
      </c>
    </row>
    <row r="340" spans="1:17" x14ac:dyDescent="0.25">
      <c r="A340" s="32">
        <v>540211</v>
      </c>
      <c r="B340" s="33" t="s">
        <v>344</v>
      </c>
      <c r="C340" s="33" t="s">
        <v>343</v>
      </c>
      <c r="D340" s="33" t="s">
        <v>20</v>
      </c>
      <c r="E340" s="32">
        <v>5</v>
      </c>
      <c r="F340" s="32">
        <v>149967</v>
      </c>
      <c r="G340" s="32">
        <v>17027.2</v>
      </c>
      <c r="H340" s="34">
        <v>0.114</v>
      </c>
      <c r="I340" s="32">
        <v>52057.1</v>
      </c>
      <c r="J340" s="34">
        <v>0.34699999999999998</v>
      </c>
      <c r="K340" s="32">
        <v>80882.699999999983</v>
      </c>
      <c r="L340" s="34">
        <v>0.53900000000000003</v>
      </c>
      <c r="M340" s="32">
        <v>69084.3</v>
      </c>
      <c r="N340" s="34">
        <v>0.46100000000000002</v>
      </c>
      <c r="P340" s="20">
        <f t="shared" si="10"/>
        <v>44</v>
      </c>
      <c r="Q340" s="21">
        <f t="shared" si="11"/>
        <v>6</v>
      </c>
    </row>
    <row r="341" spans="1:17" x14ac:dyDescent="0.25">
      <c r="A341" s="8">
        <v>540212</v>
      </c>
      <c r="B341" s="9" t="s">
        <v>342</v>
      </c>
      <c r="C341" s="9" t="s">
        <v>343</v>
      </c>
      <c r="D341" s="9" t="s">
        <v>16</v>
      </c>
      <c r="E341" s="8">
        <v>5</v>
      </c>
      <c r="F341" s="8">
        <v>323</v>
      </c>
      <c r="G341" s="8">
        <v>2.4</v>
      </c>
      <c r="H341" s="10">
        <v>7.0000000000000001E-3</v>
      </c>
      <c r="I341" s="8">
        <v>12</v>
      </c>
      <c r="J341" s="10">
        <v>3.6999999999999998E-2</v>
      </c>
      <c r="K341" s="8">
        <v>308.60000000000002</v>
      </c>
      <c r="L341" s="10">
        <v>0.95499999999999996</v>
      </c>
      <c r="M341" s="8">
        <v>14.4</v>
      </c>
      <c r="N341" s="10">
        <v>4.4999999999999998E-2</v>
      </c>
      <c r="P341" s="28">
        <f t="shared" si="10"/>
        <v>218</v>
      </c>
      <c r="Q341" s="29">
        <f t="shared" si="11"/>
        <v>218</v>
      </c>
    </row>
    <row r="342" spans="1:17" x14ac:dyDescent="0.25">
      <c r="A342" s="11"/>
      <c r="B342" s="12"/>
      <c r="C342" s="12" t="s">
        <v>94</v>
      </c>
      <c r="D342" s="12" t="s">
        <v>2</v>
      </c>
      <c r="E342" s="11">
        <v>11</v>
      </c>
      <c r="F342" s="11">
        <v>56402</v>
      </c>
      <c r="G342" s="11">
        <v>629.09999999999991</v>
      </c>
      <c r="H342" s="13">
        <v>1.0999999999999999E-2</v>
      </c>
      <c r="I342" s="11">
        <v>13884.5</v>
      </c>
      <c r="J342" s="13">
        <v>0.246</v>
      </c>
      <c r="K342" s="11">
        <v>41888.399999999987</v>
      </c>
      <c r="L342" s="13">
        <v>0.74299999999999999</v>
      </c>
      <c r="M342" s="11">
        <v>14513.6</v>
      </c>
      <c r="N342" s="13">
        <v>0.25700000000000001</v>
      </c>
      <c r="P342" s="26">
        <f t="shared" si="10"/>
        <v>53</v>
      </c>
      <c r="Q342" s="27">
        <f t="shared" si="11"/>
        <v>48</v>
      </c>
    </row>
    <row r="343" spans="1:17" x14ac:dyDescent="0.25">
      <c r="A343" s="32">
        <v>540213</v>
      </c>
      <c r="B343" s="33" t="s">
        <v>350</v>
      </c>
      <c r="C343" s="33" t="s">
        <v>346</v>
      </c>
      <c r="D343" s="33" t="s">
        <v>20</v>
      </c>
      <c r="E343" s="32">
        <v>5</v>
      </c>
      <c r="F343" s="32">
        <v>228962</v>
      </c>
      <c r="G343" s="32">
        <v>18038.599999999999</v>
      </c>
      <c r="H343" s="34">
        <v>7.9000000000000001E-2</v>
      </c>
      <c r="I343" s="32">
        <v>64757</v>
      </c>
      <c r="J343" s="34">
        <v>0.28299999999999997</v>
      </c>
      <c r="K343" s="32">
        <v>146166.39999999999</v>
      </c>
      <c r="L343" s="34">
        <v>0.63800000000000001</v>
      </c>
      <c r="M343" s="32">
        <v>82795.600000000006</v>
      </c>
      <c r="N343" s="34">
        <v>0.36199999999999999</v>
      </c>
      <c r="P343" s="20">
        <f t="shared" si="10"/>
        <v>34</v>
      </c>
      <c r="Q343" s="21">
        <f t="shared" si="11"/>
        <v>26</v>
      </c>
    </row>
    <row r="344" spans="1:17" x14ac:dyDescent="0.25">
      <c r="A344" s="8">
        <v>540042</v>
      </c>
      <c r="B344" s="9" t="s">
        <v>348</v>
      </c>
      <c r="C344" s="9" t="s">
        <v>346</v>
      </c>
      <c r="D344" s="9" t="s">
        <v>16</v>
      </c>
      <c r="E344" s="8">
        <v>5</v>
      </c>
      <c r="F344" s="8">
        <v>367</v>
      </c>
      <c r="G344" s="8">
        <v>19.3</v>
      </c>
      <c r="H344" s="10">
        <v>5.2999999999999999E-2</v>
      </c>
      <c r="I344" s="8">
        <v>101.4</v>
      </c>
      <c r="J344" s="10">
        <v>0.27600000000000002</v>
      </c>
      <c r="K344" s="8">
        <v>246.3</v>
      </c>
      <c r="L344" s="10">
        <v>0.67100000000000004</v>
      </c>
      <c r="M344" s="8">
        <v>120.7</v>
      </c>
      <c r="N344" s="10">
        <v>0.32900000000000001</v>
      </c>
      <c r="P344" s="28">
        <f t="shared" si="10"/>
        <v>115</v>
      </c>
      <c r="Q344" s="29">
        <f t="shared" si="11"/>
        <v>41</v>
      </c>
    </row>
    <row r="345" spans="1:17" x14ac:dyDescent="0.25">
      <c r="A345" s="8">
        <v>540214</v>
      </c>
      <c r="B345" s="9" t="s">
        <v>349</v>
      </c>
      <c r="C345" s="9" t="s">
        <v>346</v>
      </c>
      <c r="D345" s="9" t="s">
        <v>16</v>
      </c>
      <c r="E345" s="8">
        <v>5</v>
      </c>
      <c r="F345" s="8">
        <v>7931</v>
      </c>
      <c r="G345" s="8">
        <v>87.3</v>
      </c>
      <c r="H345" s="10">
        <v>1.0999999999999999E-2</v>
      </c>
      <c r="I345" s="8">
        <v>538.5</v>
      </c>
      <c r="J345" s="10">
        <v>6.8000000000000005E-2</v>
      </c>
      <c r="K345" s="8">
        <v>7305.2</v>
      </c>
      <c r="L345" s="10">
        <v>0.92100000000000004</v>
      </c>
      <c r="M345" s="8">
        <v>625.79999999999995</v>
      </c>
      <c r="N345" s="10">
        <v>7.9000000000000001E-2</v>
      </c>
      <c r="P345" s="28">
        <f t="shared" si="10"/>
        <v>21</v>
      </c>
      <c r="Q345" s="29">
        <f t="shared" si="11"/>
        <v>200</v>
      </c>
    </row>
    <row r="346" spans="1:17" x14ac:dyDescent="0.25">
      <c r="A346" s="8">
        <v>540215</v>
      </c>
      <c r="B346" s="9" t="s">
        <v>347</v>
      </c>
      <c r="C346" s="9" t="s">
        <v>346</v>
      </c>
      <c r="D346" s="9" t="s">
        <v>16</v>
      </c>
      <c r="E346" s="8">
        <v>5</v>
      </c>
      <c r="F346" s="8">
        <v>2586</v>
      </c>
      <c r="G346" s="8">
        <v>44.2</v>
      </c>
      <c r="H346" s="10">
        <v>1.7000000000000001E-2</v>
      </c>
      <c r="I346" s="8">
        <v>272.8</v>
      </c>
      <c r="J346" s="10">
        <v>0.105</v>
      </c>
      <c r="K346" s="8">
        <v>2269</v>
      </c>
      <c r="L346" s="10">
        <v>0.877</v>
      </c>
      <c r="M346" s="8">
        <v>317</v>
      </c>
      <c r="N346" s="10">
        <v>0.123</v>
      </c>
      <c r="P346" s="28">
        <f t="shared" si="10"/>
        <v>43</v>
      </c>
      <c r="Q346" s="29">
        <f t="shared" si="11"/>
        <v>169</v>
      </c>
    </row>
    <row r="347" spans="1:17" x14ac:dyDescent="0.25">
      <c r="A347" s="8">
        <v>540216</v>
      </c>
      <c r="B347" s="9" t="s">
        <v>345</v>
      </c>
      <c r="C347" s="9" t="s">
        <v>346</v>
      </c>
      <c r="D347" s="9" t="s">
        <v>16</v>
      </c>
      <c r="E347" s="8">
        <v>5</v>
      </c>
      <c r="F347" s="8">
        <v>1293</v>
      </c>
      <c r="G347" s="8">
        <v>11</v>
      </c>
      <c r="H347" s="10">
        <v>8.9999999999999993E-3</v>
      </c>
      <c r="I347" s="8">
        <v>75.3</v>
      </c>
      <c r="J347" s="10">
        <v>5.8000000000000003E-2</v>
      </c>
      <c r="K347" s="8">
        <v>1206.7</v>
      </c>
      <c r="L347" s="10">
        <v>0.93300000000000005</v>
      </c>
      <c r="M347" s="8">
        <v>86.3</v>
      </c>
      <c r="N347" s="10">
        <v>6.7000000000000004E-2</v>
      </c>
      <c r="P347" s="28">
        <f t="shared" si="10"/>
        <v>139</v>
      </c>
      <c r="Q347" s="29">
        <f t="shared" si="11"/>
        <v>210</v>
      </c>
    </row>
    <row r="348" spans="1:17" x14ac:dyDescent="0.25">
      <c r="A348" s="11"/>
      <c r="B348" s="12"/>
      <c r="C348" s="12" t="s">
        <v>22</v>
      </c>
      <c r="D348" s="12" t="s">
        <v>2</v>
      </c>
      <c r="E348" s="11">
        <v>9</v>
      </c>
      <c r="F348" s="11">
        <v>205932</v>
      </c>
      <c r="G348" s="11">
        <v>906.09999999999991</v>
      </c>
      <c r="H348" s="13">
        <v>4.0000000000000001E-3</v>
      </c>
      <c r="I348" s="11">
        <v>12464.8</v>
      </c>
      <c r="J348" s="13">
        <v>6.0999999999999999E-2</v>
      </c>
      <c r="K348" s="11">
        <v>192561.1</v>
      </c>
      <c r="L348" s="13">
        <v>0.93500000000000005</v>
      </c>
      <c r="M348" s="11">
        <v>13370.9</v>
      </c>
      <c r="N348" s="13">
        <v>6.5000000000000002E-2</v>
      </c>
      <c r="P348" s="26">
        <f t="shared" si="10"/>
        <v>54</v>
      </c>
      <c r="Q348" s="27">
        <f t="shared" si="11"/>
        <v>54</v>
      </c>
    </row>
    <row r="349" spans="1:17" x14ac:dyDescent="0.25">
      <c r="A349" s="32">
        <v>540217</v>
      </c>
      <c r="B349" s="33" t="s">
        <v>355</v>
      </c>
      <c r="C349" s="33" t="s">
        <v>352</v>
      </c>
      <c r="D349" s="33" t="s">
        <v>20</v>
      </c>
      <c r="E349" s="32">
        <v>1</v>
      </c>
      <c r="F349" s="32">
        <v>318424</v>
      </c>
      <c r="G349" s="32">
        <v>13955</v>
      </c>
      <c r="H349" s="34">
        <v>4.3999999999999997E-2</v>
      </c>
      <c r="I349" s="32">
        <v>86857.7</v>
      </c>
      <c r="J349" s="34">
        <v>0.27300000000000002</v>
      </c>
      <c r="K349" s="32">
        <v>217611.3</v>
      </c>
      <c r="L349" s="34">
        <v>0.68300000000000005</v>
      </c>
      <c r="M349" s="32">
        <v>100812.7</v>
      </c>
      <c r="N349" s="34">
        <v>0.317</v>
      </c>
      <c r="P349" s="20">
        <f t="shared" si="10"/>
        <v>25</v>
      </c>
      <c r="Q349" s="21">
        <f t="shared" si="11"/>
        <v>33</v>
      </c>
    </row>
    <row r="350" spans="1:17" x14ac:dyDescent="0.25">
      <c r="A350" s="8">
        <v>540218</v>
      </c>
      <c r="B350" s="9" t="s">
        <v>354</v>
      </c>
      <c r="C350" s="9" t="s">
        <v>352</v>
      </c>
      <c r="D350" s="9" t="s">
        <v>16</v>
      </c>
      <c r="E350" s="8">
        <v>1</v>
      </c>
      <c r="F350" s="8">
        <v>1213</v>
      </c>
      <c r="G350" s="8">
        <v>36.1</v>
      </c>
      <c r="H350" s="10">
        <v>0.03</v>
      </c>
      <c r="I350" s="8">
        <v>328.3</v>
      </c>
      <c r="J350" s="10">
        <v>0.27100000000000002</v>
      </c>
      <c r="K350" s="8">
        <v>848.60000000000014</v>
      </c>
      <c r="L350" s="10">
        <v>0.7</v>
      </c>
      <c r="M350" s="8">
        <v>364.4</v>
      </c>
      <c r="N350" s="10">
        <v>0.3</v>
      </c>
      <c r="P350" s="28">
        <f t="shared" si="10"/>
        <v>33</v>
      </c>
      <c r="Q350" s="29">
        <f t="shared" si="11"/>
        <v>61</v>
      </c>
    </row>
    <row r="351" spans="1:17" x14ac:dyDescent="0.25">
      <c r="A351" s="8">
        <v>540219</v>
      </c>
      <c r="B351" s="9" t="s">
        <v>351</v>
      </c>
      <c r="C351" s="9" t="s">
        <v>352</v>
      </c>
      <c r="D351" s="9" t="s">
        <v>16</v>
      </c>
      <c r="E351" s="8">
        <v>1</v>
      </c>
      <c r="F351" s="8">
        <v>852</v>
      </c>
      <c r="G351" s="8">
        <v>15.6</v>
      </c>
      <c r="H351" s="10">
        <v>1.7999999999999999E-2</v>
      </c>
      <c r="I351" s="8">
        <v>133.80000000000001</v>
      </c>
      <c r="J351" s="10">
        <v>0.157</v>
      </c>
      <c r="K351" s="8">
        <v>702.59999999999991</v>
      </c>
      <c r="L351" s="10">
        <v>0.82499999999999996</v>
      </c>
      <c r="M351" s="8">
        <v>149.4</v>
      </c>
      <c r="N351" s="10">
        <v>0.17499999999999999</v>
      </c>
      <c r="P351" s="28">
        <f t="shared" si="10"/>
        <v>96</v>
      </c>
      <c r="Q351" s="29">
        <f t="shared" si="11"/>
        <v>140</v>
      </c>
    </row>
    <row r="352" spans="1:17" x14ac:dyDescent="0.25">
      <c r="A352" s="8">
        <v>540220</v>
      </c>
      <c r="B352" s="9" t="s">
        <v>353</v>
      </c>
      <c r="C352" s="9" t="s">
        <v>352</v>
      </c>
      <c r="D352" s="9" t="s">
        <v>16</v>
      </c>
      <c r="E352" s="8">
        <v>1</v>
      </c>
      <c r="F352" s="8">
        <v>518</v>
      </c>
      <c r="G352" s="8">
        <v>8.4</v>
      </c>
      <c r="H352" s="10">
        <v>1.6E-2</v>
      </c>
      <c r="I352" s="8">
        <v>104.8</v>
      </c>
      <c r="J352" s="10">
        <v>0.20200000000000001</v>
      </c>
      <c r="K352" s="8">
        <v>404.8</v>
      </c>
      <c r="L352" s="10">
        <v>0.78100000000000003</v>
      </c>
      <c r="M352" s="8">
        <v>113.2</v>
      </c>
      <c r="N352" s="10">
        <v>0.219</v>
      </c>
      <c r="P352" s="28">
        <f t="shared" si="10"/>
        <v>123</v>
      </c>
      <c r="Q352" s="29">
        <f t="shared" si="11"/>
        <v>119</v>
      </c>
    </row>
    <row r="353" spans="1:17" x14ac:dyDescent="0.25">
      <c r="A353" s="11"/>
      <c r="B353" s="12"/>
      <c r="C353" s="12" t="s">
        <v>119</v>
      </c>
      <c r="D353" s="12" t="s">
        <v>2</v>
      </c>
      <c r="E353" s="11">
        <v>9</v>
      </c>
      <c r="F353" s="11">
        <v>135567</v>
      </c>
      <c r="G353" s="11">
        <v>334.6</v>
      </c>
      <c r="H353" s="13">
        <v>2E-3</v>
      </c>
      <c r="I353" s="11">
        <v>4236.7</v>
      </c>
      <c r="J353" s="13">
        <v>3.1E-2</v>
      </c>
      <c r="K353" s="11">
        <v>130995.7</v>
      </c>
      <c r="L353" s="13">
        <v>0.96599999999999997</v>
      </c>
      <c r="M353" s="11">
        <v>4571.3</v>
      </c>
      <c r="N353" s="13">
        <v>3.4000000000000002E-2</v>
      </c>
      <c r="P353" s="26">
        <f t="shared" si="10"/>
        <v>55</v>
      </c>
      <c r="Q353" s="27">
        <f t="shared" si="11"/>
        <v>55</v>
      </c>
    </row>
    <row r="354" spans="1:17" x14ac:dyDescent="0.25">
      <c r="A354" s="14">
        <v>540041</v>
      </c>
      <c r="B354" s="15" t="s">
        <v>80</v>
      </c>
      <c r="C354" s="15" t="s">
        <v>81</v>
      </c>
      <c r="D354" s="15" t="s">
        <v>16</v>
      </c>
      <c r="E354" s="14">
        <v>4</v>
      </c>
      <c r="F354" s="14">
        <v>611</v>
      </c>
      <c r="G354" s="14">
        <v>16.5</v>
      </c>
      <c r="H354" s="16">
        <v>2.7E-2</v>
      </c>
      <c r="I354" s="14">
        <v>39.700000000000003</v>
      </c>
      <c r="J354" s="16">
        <v>6.5000000000000002E-2</v>
      </c>
      <c r="K354" s="14">
        <v>554.80000000000007</v>
      </c>
      <c r="L354" s="16">
        <v>0.90800000000000003</v>
      </c>
      <c r="M354" s="14">
        <v>56.2</v>
      </c>
      <c r="N354" s="16">
        <v>9.1999999999999998E-2</v>
      </c>
      <c r="P354" s="28">
        <f t="shared" si="10"/>
        <v>168</v>
      </c>
      <c r="Q354" s="29">
        <f t="shared" si="11"/>
        <v>190</v>
      </c>
    </row>
    <row r="355" spans="1:17" x14ac:dyDescent="0.25">
      <c r="A355" s="14">
        <v>540018</v>
      </c>
      <c r="B355" s="15" t="s">
        <v>46</v>
      </c>
      <c r="C355" s="15" t="s">
        <v>47</v>
      </c>
      <c r="D355" s="15" t="s">
        <v>16</v>
      </c>
      <c r="E355" s="14">
        <v>2</v>
      </c>
      <c r="F355" s="14">
        <v>12058</v>
      </c>
      <c r="G355" s="14">
        <v>524.5</v>
      </c>
      <c r="H355" s="16">
        <v>4.2999999999999997E-2</v>
      </c>
      <c r="I355" s="14">
        <v>1900.2</v>
      </c>
      <c r="J355" s="16">
        <v>0.158</v>
      </c>
      <c r="K355" s="14">
        <v>9633.2999999999993</v>
      </c>
      <c r="L355" s="16">
        <v>0.79900000000000004</v>
      </c>
      <c r="M355" s="14">
        <v>2424.6999999999998</v>
      </c>
      <c r="N355" s="16">
        <v>0.20100000000000001</v>
      </c>
      <c r="P355" s="28">
        <f t="shared" si="10"/>
        <v>4</v>
      </c>
      <c r="Q355" s="29">
        <f t="shared" si="11"/>
        <v>130</v>
      </c>
    </row>
    <row r="356" spans="1:17" x14ac:dyDescent="0.25">
      <c r="A356" s="14">
        <v>540029</v>
      </c>
      <c r="B356" s="15" t="s">
        <v>70</v>
      </c>
      <c r="C356" s="15" t="s">
        <v>61</v>
      </c>
      <c r="D356" s="15" t="s">
        <v>16</v>
      </c>
      <c r="E356" s="14">
        <v>4</v>
      </c>
      <c r="F356" s="14">
        <v>1133</v>
      </c>
      <c r="G356" s="14">
        <v>66.5</v>
      </c>
      <c r="H356" s="16">
        <v>5.8999999999999997E-2</v>
      </c>
      <c r="I356" s="14">
        <v>276</v>
      </c>
      <c r="J356" s="16">
        <v>0.24399999999999999</v>
      </c>
      <c r="K356" s="14">
        <v>790.5</v>
      </c>
      <c r="L356" s="16">
        <v>0.69799999999999995</v>
      </c>
      <c r="M356" s="14">
        <v>342.5</v>
      </c>
      <c r="N356" s="16">
        <v>0.30199999999999999</v>
      </c>
      <c r="P356" s="28">
        <f t="shared" si="10"/>
        <v>36</v>
      </c>
      <c r="Q356" s="29">
        <f t="shared" si="11"/>
        <v>59</v>
      </c>
    </row>
    <row r="357" spans="1:17" x14ac:dyDescent="0.25">
      <c r="A357" s="14">
        <v>540081</v>
      </c>
      <c r="B357" s="15" t="s">
        <v>137</v>
      </c>
      <c r="C357" s="15" t="s">
        <v>125</v>
      </c>
      <c r="D357" s="15" t="s">
        <v>16</v>
      </c>
      <c r="E357" s="14">
        <v>3</v>
      </c>
      <c r="F357" s="14">
        <v>3786</v>
      </c>
      <c r="G357" s="14">
        <v>173.5</v>
      </c>
      <c r="H357" s="16">
        <v>4.5999999999999999E-2</v>
      </c>
      <c r="I357" s="14">
        <v>644.6</v>
      </c>
      <c r="J357" s="16">
        <v>0.17</v>
      </c>
      <c r="K357" s="14">
        <v>2967.9</v>
      </c>
      <c r="L357" s="16">
        <v>0.78400000000000003</v>
      </c>
      <c r="M357" s="14">
        <v>818.1</v>
      </c>
      <c r="N357" s="16">
        <v>0.216</v>
      </c>
      <c r="P357" s="28">
        <f t="shared" si="10"/>
        <v>17</v>
      </c>
      <c r="Q357" s="29">
        <f t="shared" si="11"/>
        <v>121</v>
      </c>
    </row>
    <row r="358" spans="1:17" x14ac:dyDescent="0.25">
      <c r="A358" s="14">
        <v>540196</v>
      </c>
      <c r="B358" s="15" t="s">
        <v>320</v>
      </c>
      <c r="C358" s="15" t="s">
        <v>317</v>
      </c>
      <c r="D358" s="15" t="s">
        <v>16</v>
      </c>
      <c r="E358" s="14">
        <v>5</v>
      </c>
      <c r="F358" s="14">
        <v>542</v>
      </c>
      <c r="G358" s="14">
        <v>17.600000000000001</v>
      </c>
      <c r="H358" s="16">
        <v>3.2000000000000001E-2</v>
      </c>
      <c r="I358" s="14">
        <v>62.6</v>
      </c>
      <c r="J358" s="16">
        <v>0.115</v>
      </c>
      <c r="K358" s="14">
        <v>461.8</v>
      </c>
      <c r="L358" s="16">
        <v>0.85199999999999998</v>
      </c>
      <c r="M358" s="14">
        <v>80.2</v>
      </c>
      <c r="N358" s="16">
        <v>0.14799999999999999</v>
      </c>
      <c r="P358" s="28">
        <f t="shared" si="10"/>
        <v>145</v>
      </c>
      <c r="Q358" s="29">
        <f t="shared" si="11"/>
        <v>158</v>
      </c>
    </row>
    <row r="359" spans="1:17" x14ac:dyDescent="0.25">
      <c r="A359" s="14">
        <v>540033</v>
      </c>
      <c r="B359" s="15" t="s">
        <v>62</v>
      </c>
      <c r="C359" s="15" t="s">
        <v>61</v>
      </c>
      <c r="D359" s="15" t="s">
        <v>16</v>
      </c>
      <c r="E359" s="14">
        <v>4</v>
      </c>
      <c r="F359" s="14">
        <v>1029</v>
      </c>
      <c r="G359" s="14">
        <v>79.099999999999994</v>
      </c>
      <c r="H359" s="16">
        <v>7.6999999999999999E-2</v>
      </c>
      <c r="I359" s="14">
        <v>268.2</v>
      </c>
      <c r="J359" s="16">
        <v>0.26100000000000001</v>
      </c>
      <c r="K359" s="14">
        <v>681.69999999999993</v>
      </c>
      <c r="L359" s="16">
        <v>0.66200000000000003</v>
      </c>
      <c r="M359" s="14">
        <v>347.3</v>
      </c>
      <c r="N359" s="16">
        <v>0.33800000000000002</v>
      </c>
      <c r="P359" s="28">
        <f t="shared" si="10"/>
        <v>35</v>
      </c>
      <c r="Q359" s="29">
        <f t="shared" si="11"/>
        <v>37</v>
      </c>
    </row>
    <row r="360" spans="1:17" x14ac:dyDescent="0.25">
      <c r="A360" s="14">
        <v>540014</v>
      </c>
      <c r="B360" s="15" t="s">
        <v>40</v>
      </c>
      <c r="C360" s="15" t="s">
        <v>38</v>
      </c>
      <c r="D360" s="15" t="s">
        <v>16</v>
      </c>
      <c r="E360" s="14">
        <v>11</v>
      </c>
      <c r="F360" s="14">
        <v>12182</v>
      </c>
      <c r="G360" s="14">
        <v>216.1</v>
      </c>
      <c r="H360" s="16">
        <v>1.7999999999999999E-2</v>
      </c>
      <c r="I360" s="14">
        <v>3370.2</v>
      </c>
      <c r="J360" s="16">
        <v>0.27700000000000002</v>
      </c>
      <c r="K360" s="14">
        <v>8595.7000000000007</v>
      </c>
      <c r="L360" s="16">
        <v>0.70599999999999996</v>
      </c>
      <c r="M360" s="14">
        <v>3586.3</v>
      </c>
      <c r="N360" s="16">
        <v>0.29399999999999998</v>
      </c>
      <c r="P360" s="28">
        <f t="shared" si="10"/>
        <v>2</v>
      </c>
      <c r="Q360" s="29">
        <f t="shared" si="11"/>
        <v>66</v>
      </c>
    </row>
    <row r="361" spans="1:17" ht="15.75" thickBot="1" x14ac:dyDescent="0.3">
      <c r="A361" s="14">
        <v>540152</v>
      </c>
      <c r="B361" s="15" t="s">
        <v>171</v>
      </c>
      <c r="C361" s="15" t="s">
        <v>237</v>
      </c>
      <c r="D361" s="15" t="s">
        <v>16</v>
      </c>
      <c r="E361" s="14">
        <v>10</v>
      </c>
      <c r="F361" s="14">
        <v>10101</v>
      </c>
      <c r="G361" s="14">
        <v>442.8</v>
      </c>
      <c r="H361" s="16">
        <v>4.3999999999999997E-2</v>
      </c>
      <c r="I361" s="14">
        <v>2805.7</v>
      </c>
      <c r="J361" s="16">
        <v>0.27800000000000002</v>
      </c>
      <c r="K361" s="14">
        <v>6852.5</v>
      </c>
      <c r="L361" s="16">
        <v>0.67800000000000005</v>
      </c>
      <c r="M361" s="14">
        <v>3248.5</v>
      </c>
      <c r="N361" s="16">
        <v>0.32200000000000001</v>
      </c>
      <c r="P361" s="30">
        <f t="shared" si="10"/>
        <v>3</v>
      </c>
      <c r="Q361" s="31">
        <f t="shared" si="11"/>
        <v>47</v>
      </c>
    </row>
  </sheetData>
  <autoFilter ref="A6:Q361" xr:uid="{00000000-0001-0000-0000-000000000000}"/>
  <sortState xmlns:xlrd2="http://schemas.microsoft.com/office/spreadsheetml/2017/richdata2" ref="A7:N353">
    <sortCondition ref="C7:C353"/>
    <sortCondition descending="1" ref="D7:D353"/>
    <sortCondition ref="B7:B3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Landslide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kdonalds</dc:creator>
  <cp:lastModifiedBy>Kurt Donaldson</cp:lastModifiedBy>
  <dcterms:created xsi:type="dcterms:W3CDTF">2024-01-28T23:12:47Z</dcterms:created>
  <dcterms:modified xsi:type="dcterms:W3CDTF">2025-04-22T18:34:17Z</dcterms:modified>
</cp:coreProperties>
</file>